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695" windowHeight="13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15" i="1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<sst xmlns="http://schemas.openxmlformats.org/spreadsheetml/2006/main" count="54" uniqueCount="34">
  <si>
    <t>姓名</t>
  </si>
  <si>
    <t>班级</t>
  </si>
  <si>
    <t>学分成绩</t>
  </si>
  <si>
    <t>学分成绩年级排名</t>
  </si>
  <si>
    <t>专四成绩</t>
  </si>
  <si>
    <t>思政考核成绩</t>
  </si>
  <si>
    <t>发表论文得分</t>
  </si>
  <si>
    <t>科创项目得分</t>
  </si>
  <si>
    <t>学科竞赛得分</t>
  </si>
  <si>
    <t>综合考核成绩排序</t>
  </si>
  <si>
    <t>是否推免</t>
  </si>
  <si>
    <t>杨轩</t>
  </si>
  <si>
    <t>英语1503</t>
  </si>
  <si>
    <t>是</t>
  </si>
  <si>
    <t>倪秦</t>
  </si>
  <si>
    <t>英语1501</t>
  </si>
  <si>
    <t>陈梦滢</t>
  </si>
  <si>
    <t>邵华</t>
  </si>
  <si>
    <t>郭昕钰</t>
  </si>
  <si>
    <t>田冉</t>
  </si>
  <si>
    <t>李雨燕</t>
  </si>
  <si>
    <t>英语1504</t>
  </si>
  <si>
    <t>否</t>
  </si>
  <si>
    <t>巩佳懿</t>
  </si>
  <si>
    <t>蔚佳琦</t>
  </si>
  <si>
    <t>英语1502</t>
  </si>
  <si>
    <t>刘悦妍</t>
  </si>
  <si>
    <t>孙冰冰</t>
  </si>
  <si>
    <t>金柏岑</t>
  </si>
  <si>
    <t>白琳</t>
  </si>
  <si>
    <t>综合考核成绩</t>
    <phoneticPr fontId="6" type="noConversion"/>
  </si>
  <si>
    <r>
      <t>注：</t>
    </r>
    <r>
      <rPr>
        <sz val="9"/>
        <rFont val="宋体"/>
        <family val="3"/>
        <charset val="134"/>
        <scheme val="minor"/>
      </rPr>
      <t>本表的“综合考核成绩”栏依据《外语系推荐优秀应届本科毕业生免试攻读研究生实施细则》第七条的相关规定计算。</t>
    </r>
    <phoneticPr fontId="6" type="noConversion"/>
  </si>
  <si>
    <t>专业发展能力（面试）成绩</t>
    <phoneticPr fontId="6" type="noConversion"/>
  </si>
  <si>
    <t>外语系申请推免保研学生综合考核成绩及推免名单公示表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</si>
</sst>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P5" sqref="P5"/>
    </sheetView>
  </sheetViews>
  <sheetFormatPr defaultColWidth="9" defaultRowHeight="13.5"/>
  <cols>
    <col min="1" max="1" width="9.75" customWidth="1"/>
    <col min="2" max="2" width="10.5" customWidth="1"/>
    <col min="3" max="3" width="9.75" customWidth="1"/>
    <col min="6" max="6" width="8.625" customWidth="1"/>
    <col min="7" max="7" width="7.75" customWidth="1"/>
    <col min="8" max="8" width="7.5" customWidth="1"/>
    <col min="9" max="9" width="7.625" customWidth="1"/>
    <col min="10" max="10" width="14.5" customWidth="1"/>
    <col min="11" max="11" width="7.875" customWidth="1"/>
    <col min="13" max="13" width="5.875" customWidth="1"/>
  </cols>
  <sheetData>
    <row r="1" spans="1:13" ht="32.25" customHeight="1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30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9" t="s">
        <v>6</v>
      </c>
      <c r="H2" s="9" t="s">
        <v>7</v>
      </c>
      <c r="I2" s="9" t="s">
        <v>8</v>
      </c>
      <c r="J2" s="6" t="s">
        <v>32</v>
      </c>
      <c r="K2" s="6" t="s">
        <v>30</v>
      </c>
      <c r="L2" s="6" t="s">
        <v>9</v>
      </c>
      <c r="M2" s="6" t="s">
        <v>10</v>
      </c>
    </row>
    <row r="3" spans="1:13" s="1" customFormat="1" ht="24.95" customHeight="1">
      <c r="A3" s="4" t="s">
        <v>11</v>
      </c>
      <c r="B3" s="4" t="s">
        <v>12</v>
      </c>
      <c r="C3" s="5">
        <v>85.99</v>
      </c>
      <c r="D3" s="4">
        <v>16</v>
      </c>
      <c r="E3" s="4">
        <v>87</v>
      </c>
      <c r="F3" s="5">
        <v>92.117000000000004</v>
      </c>
      <c r="G3" s="4"/>
      <c r="H3" s="4">
        <v>9</v>
      </c>
      <c r="I3" s="4">
        <v>40</v>
      </c>
      <c r="J3" s="8">
        <v>83.09</v>
      </c>
      <c r="K3" s="8">
        <f t="shared" ref="K3:K15" si="0">C3*0.4+F3*0.1+(G3+H3+I3)*0.25+J3*0.25</f>
        <v>76.630200000000002</v>
      </c>
      <c r="L3" s="7">
        <v>1</v>
      </c>
      <c r="M3" s="7" t="s">
        <v>13</v>
      </c>
    </row>
    <row r="4" spans="1:13" s="1" customFormat="1" ht="24.95" customHeight="1">
      <c r="A4" s="4" t="s">
        <v>14</v>
      </c>
      <c r="B4" s="4" t="s">
        <v>15</v>
      </c>
      <c r="C4" s="5">
        <v>91.5</v>
      </c>
      <c r="D4" s="4">
        <v>1</v>
      </c>
      <c r="E4" s="4">
        <v>85</v>
      </c>
      <c r="F4" s="5">
        <v>91.266999999999996</v>
      </c>
      <c r="G4" s="4"/>
      <c r="H4" s="4"/>
      <c r="I4" s="4">
        <v>35</v>
      </c>
      <c r="J4" s="8">
        <v>84.57</v>
      </c>
      <c r="K4" s="8">
        <f t="shared" si="0"/>
        <v>75.619200000000006</v>
      </c>
      <c r="L4" s="7">
        <v>2</v>
      </c>
      <c r="M4" s="7" t="s">
        <v>13</v>
      </c>
    </row>
    <row r="5" spans="1:13" s="1" customFormat="1" ht="24.95" customHeight="1">
      <c r="A5" s="4" t="s">
        <v>16</v>
      </c>
      <c r="B5" s="4" t="s">
        <v>12</v>
      </c>
      <c r="C5" s="5">
        <v>90.02</v>
      </c>
      <c r="D5" s="4">
        <v>2</v>
      </c>
      <c r="E5" s="4">
        <v>83</v>
      </c>
      <c r="F5" s="5">
        <v>94.466999999999999</v>
      </c>
      <c r="G5" s="4"/>
      <c r="H5" s="4"/>
      <c r="I5" s="4">
        <v>30</v>
      </c>
      <c r="J5" s="8">
        <v>82.6</v>
      </c>
      <c r="K5" s="8">
        <f t="shared" si="0"/>
        <v>73.604699999999994</v>
      </c>
      <c r="L5" s="7">
        <v>3</v>
      </c>
      <c r="M5" s="7" t="s">
        <v>13</v>
      </c>
    </row>
    <row r="6" spans="1:13" s="1" customFormat="1" ht="24.95" customHeight="1">
      <c r="A6" s="4" t="s">
        <v>17</v>
      </c>
      <c r="B6" s="4" t="s">
        <v>12</v>
      </c>
      <c r="C6" s="5">
        <v>88.69</v>
      </c>
      <c r="D6" s="4">
        <v>5</v>
      </c>
      <c r="E6" s="4">
        <v>80</v>
      </c>
      <c r="F6" s="5">
        <v>90.716999999999999</v>
      </c>
      <c r="G6" s="4">
        <v>1</v>
      </c>
      <c r="H6" s="4"/>
      <c r="I6" s="4">
        <v>25</v>
      </c>
      <c r="J6" s="8">
        <v>83.36</v>
      </c>
      <c r="K6" s="8">
        <f t="shared" si="0"/>
        <v>71.887699999999995</v>
      </c>
      <c r="L6" s="7">
        <v>4</v>
      </c>
      <c r="M6" s="7" t="s">
        <v>13</v>
      </c>
    </row>
    <row r="7" spans="1:13" s="1" customFormat="1" ht="24.95" customHeight="1">
      <c r="A7" s="4" t="s">
        <v>18</v>
      </c>
      <c r="B7" s="4" t="s">
        <v>12</v>
      </c>
      <c r="C7" s="5">
        <v>87.51</v>
      </c>
      <c r="D7" s="4">
        <v>8</v>
      </c>
      <c r="E7" s="4">
        <v>81</v>
      </c>
      <c r="F7" s="5">
        <v>92.733000000000004</v>
      </c>
      <c r="G7" s="4"/>
      <c r="H7" s="4"/>
      <c r="I7" s="4">
        <v>15</v>
      </c>
      <c r="J7" s="8">
        <v>76.040000000000006</v>
      </c>
      <c r="K7" s="8">
        <f t="shared" si="0"/>
        <v>67.037300000000002</v>
      </c>
      <c r="L7" s="7">
        <v>5</v>
      </c>
      <c r="M7" s="7" t="s">
        <v>13</v>
      </c>
    </row>
    <row r="8" spans="1:13" s="1" customFormat="1" ht="24.95" customHeight="1">
      <c r="A8" s="4" t="s">
        <v>19</v>
      </c>
      <c r="B8" s="4" t="s">
        <v>15</v>
      </c>
      <c r="C8" s="5">
        <v>85.16</v>
      </c>
      <c r="D8" s="4">
        <v>21</v>
      </c>
      <c r="E8" s="4">
        <v>71</v>
      </c>
      <c r="F8" s="5">
        <v>93.025000000000006</v>
      </c>
      <c r="G8" s="4"/>
      <c r="H8" s="4"/>
      <c r="I8" s="4">
        <v>20</v>
      </c>
      <c r="J8" s="8">
        <v>73.87</v>
      </c>
      <c r="K8" s="8">
        <f t="shared" si="0"/>
        <v>66.834000000000003</v>
      </c>
      <c r="L8" s="7">
        <v>6</v>
      </c>
      <c r="M8" s="7" t="s">
        <v>13</v>
      </c>
    </row>
    <row r="9" spans="1:13" s="1" customFormat="1" ht="24.95" customHeight="1">
      <c r="A9" s="4" t="s">
        <v>20</v>
      </c>
      <c r="B9" s="4" t="s">
        <v>21</v>
      </c>
      <c r="C9" s="5">
        <v>88.28</v>
      </c>
      <c r="D9" s="4">
        <v>6</v>
      </c>
      <c r="E9" s="4">
        <v>76</v>
      </c>
      <c r="F9" s="5">
        <v>93.358000000000004</v>
      </c>
      <c r="G9" s="4"/>
      <c r="H9" s="4"/>
      <c r="I9" s="4">
        <v>10</v>
      </c>
      <c r="J9" s="8">
        <v>77.400000000000006</v>
      </c>
      <c r="K9" s="8">
        <f t="shared" si="0"/>
        <v>66.497799999999998</v>
      </c>
      <c r="L9" s="7">
        <v>7</v>
      </c>
      <c r="M9" s="7" t="s">
        <v>22</v>
      </c>
    </row>
    <row r="10" spans="1:13" s="1" customFormat="1" ht="24.95" customHeight="1">
      <c r="A10" s="4" t="s">
        <v>23</v>
      </c>
      <c r="B10" s="4" t="s">
        <v>21</v>
      </c>
      <c r="C10" s="5">
        <v>86.91</v>
      </c>
      <c r="D10" s="4">
        <v>12</v>
      </c>
      <c r="E10" s="4">
        <v>74</v>
      </c>
      <c r="F10" s="5">
        <v>91.207999999999998</v>
      </c>
      <c r="G10" s="4">
        <v>1</v>
      </c>
      <c r="H10" s="4"/>
      <c r="I10" s="4">
        <v>10</v>
      </c>
      <c r="J10" s="8">
        <v>76.33</v>
      </c>
      <c r="K10" s="8">
        <f t="shared" si="0"/>
        <v>65.717299999999994</v>
      </c>
      <c r="L10" s="7">
        <v>8</v>
      </c>
      <c r="M10" s="7" t="s">
        <v>22</v>
      </c>
    </row>
    <row r="11" spans="1:13" s="1" customFormat="1" ht="24.95" customHeight="1">
      <c r="A11" s="4" t="s">
        <v>24</v>
      </c>
      <c r="B11" s="4" t="s">
        <v>25</v>
      </c>
      <c r="C11" s="5">
        <v>89.57</v>
      </c>
      <c r="D11" s="4">
        <v>4</v>
      </c>
      <c r="E11" s="4">
        <v>74</v>
      </c>
      <c r="F11" s="5">
        <v>93.042000000000002</v>
      </c>
      <c r="G11" s="4"/>
      <c r="H11" s="4"/>
      <c r="I11" s="4"/>
      <c r="J11" s="8">
        <v>79.59</v>
      </c>
      <c r="K11" s="8">
        <f t="shared" si="0"/>
        <v>65.029700000000005</v>
      </c>
      <c r="L11" s="7">
        <v>9</v>
      </c>
      <c r="M11" s="7" t="s">
        <v>22</v>
      </c>
    </row>
    <row r="12" spans="1:13" s="1" customFormat="1" ht="24.95" customHeight="1">
      <c r="A12" s="4" t="s">
        <v>26</v>
      </c>
      <c r="B12" s="4" t="s">
        <v>25</v>
      </c>
      <c r="C12" s="5">
        <v>87.31</v>
      </c>
      <c r="D12" s="4">
        <v>11</v>
      </c>
      <c r="E12" s="4">
        <v>72</v>
      </c>
      <c r="F12" s="5">
        <v>92.375</v>
      </c>
      <c r="G12" s="4"/>
      <c r="H12" s="4"/>
      <c r="I12" s="4">
        <v>10</v>
      </c>
      <c r="J12" s="8">
        <v>72.900000000000006</v>
      </c>
      <c r="K12" s="8">
        <f t="shared" si="0"/>
        <v>64.886499999999998</v>
      </c>
      <c r="L12" s="7">
        <v>10</v>
      </c>
      <c r="M12" s="7" t="s">
        <v>22</v>
      </c>
    </row>
    <row r="13" spans="1:13" s="1" customFormat="1" ht="24.95" customHeight="1">
      <c r="A13" s="4" t="s">
        <v>27</v>
      </c>
      <c r="B13" s="4" t="s">
        <v>21</v>
      </c>
      <c r="C13" s="5">
        <v>88.18</v>
      </c>
      <c r="D13" s="4">
        <v>7</v>
      </c>
      <c r="E13" s="4">
        <v>69</v>
      </c>
      <c r="F13" s="5">
        <v>92.132999999999996</v>
      </c>
      <c r="G13" s="4">
        <v>1</v>
      </c>
      <c r="H13" s="4"/>
      <c r="I13" s="4"/>
      <c r="J13" s="8">
        <v>73.010000000000005</v>
      </c>
      <c r="K13" s="8">
        <f t="shared" si="0"/>
        <v>62.9878</v>
      </c>
      <c r="L13" s="7">
        <v>11</v>
      </c>
      <c r="M13" s="7" t="s">
        <v>22</v>
      </c>
    </row>
    <row r="14" spans="1:13" s="1" customFormat="1" ht="24.95" customHeight="1">
      <c r="A14" s="4" t="s">
        <v>28</v>
      </c>
      <c r="B14" s="4" t="s">
        <v>21</v>
      </c>
      <c r="C14" s="5">
        <v>86.44</v>
      </c>
      <c r="D14" s="4">
        <v>14</v>
      </c>
      <c r="E14" s="4">
        <v>80</v>
      </c>
      <c r="F14" s="5">
        <v>89.625</v>
      </c>
      <c r="G14" s="4"/>
      <c r="H14" s="4"/>
      <c r="I14" s="4"/>
      <c r="J14" s="8">
        <v>76.099999999999994</v>
      </c>
      <c r="K14" s="8">
        <f t="shared" si="0"/>
        <v>62.563499999999998</v>
      </c>
      <c r="L14" s="7">
        <v>12</v>
      </c>
      <c r="M14" s="7" t="s">
        <v>22</v>
      </c>
    </row>
    <row r="15" spans="1:13" s="1" customFormat="1" ht="24.95" customHeight="1">
      <c r="A15" s="4" t="s">
        <v>29</v>
      </c>
      <c r="B15" s="4" t="s">
        <v>25</v>
      </c>
      <c r="C15" s="5">
        <v>86.66</v>
      </c>
      <c r="D15" s="4">
        <v>13</v>
      </c>
      <c r="E15" s="4">
        <v>63</v>
      </c>
      <c r="F15" s="5">
        <v>91.974999999999994</v>
      </c>
      <c r="G15" s="4"/>
      <c r="H15" s="4"/>
      <c r="I15" s="4"/>
      <c r="J15" s="8">
        <v>67.77</v>
      </c>
      <c r="K15" s="8">
        <f t="shared" si="0"/>
        <v>60.804000000000002</v>
      </c>
      <c r="L15" s="7">
        <v>13</v>
      </c>
      <c r="M15" s="7" t="s">
        <v>22</v>
      </c>
    </row>
    <row r="16" spans="1:13" s="1" customFormat="1" ht="22.5" customHeight="1">
      <c r="A16" s="11" t="s">
        <v>31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="2" customFormat="1"/>
  </sheetData>
  <sortState ref="A3:L17">
    <sortCondition descending="1" ref="K3"/>
  </sortState>
  <mergeCells count="2">
    <mergeCell ref="A1:M1"/>
    <mergeCell ref="A16:M16"/>
  </mergeCells>
  <phoneticPr fontId="6" type="noConversion"/>
  <pageMargins left="0.70069444444444495" right="0.70069444444444495" top="0.59027777777777801" bottom="0.59027777777777801" header="0.196527777777778" footer="0.196527777777778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杨阳</dc:creator>
  <cp:lastModifiedBy>杨阳</cp:lastModifiedBy>
  <cp:lastPrinted>2018-09-17T08:01:00Z</cp:lastPrinted>
  <dcterms:created xsi:type="dcterms:W3CDTF">2018-09-12T12:10:00Z</dcterms:created>
  <dcterms:modified xsi:type="dcterms:W3CDTF">2018-09-17T11:55:25Z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