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356" windowWidth="24915" windowHeight="10860" firstSheet="2" activeTab="2"/>
  </bookViews>
  <sheets>
    <sheet name="教师9级岗述聘业绩评分表（得分排序）" sheetId="1" r:id="rId1"/>
    <sheet name="教师8级岗述聘业绩评分表（得分排序）" sheetId="2" r:id="rId2"/>
    <sheet name="专业技术8、9级岗述聘顺序表（姓氏笔画排序）" sheetId="3" r:id="rId3"/>
  </sheets>
  <definedNames>
    <definedName name="_Toc381695896" localSheetId="1">'教师8级岗述聘业绩评分表（得分排序）'!$A$2</definedName>
    <definedName name="_Toc381695896" localSheetId="0">'教师9级岗述聘业绩评分表（得分排序）'!$A$2</definedName>
    <definedName name="_Toc381695896" localSheetId="2">'专业技术8、9级岗述聘顺序表（姓氏笔画排序）'!$A$1</definedName>
    <definedName name="_xlnm.Print_Titles" localSheetId="1">'教师8级岗述聘业绩评分表（得分排序）'!$2:$3</definedName>
    <definedName name="_xlnm.Print_Titles" localSheetId="0">'教师9级岗述聘业绩评分表（得分排序）'!$2:$3</definedName>
    <definedName name="_xlnm.Print_Titles" localSheetId="2">'专业技术8、9级岗述聘顺序表（姓氏笔画排序）'!$1:$2</definedName>
  </definedNames>
  <calcPr fullCalcOnLoad="1"/>
</workbook>
</file>

<file path=xl/sharedStrings.xml><?xml version="1.0" encoding="utf-8"?>
<sst xmlns="http://schemas.openxmlformats.org/spreadsheetml/2006/main" count="235" uniqueCount="104">
  <si>
    <t>附件4</t>
  </si>
  <si>
    <t>单位（盖章）：</t>
  </si>
  <si>
    <t>聘用小组组长签字：</t>
  </si>
  <si>
    <t>八级</t>
  </si>
  <si>
    <t>九级</t>
  </si>
  <si>
    <t>讲师</t>
  </si>
  <si>
    <t>高娜</t>
  </si>
  <si>
    <t>任艳艳</t>
  </si>
  <si>
    <t>别勇磊</t>
  </si>
  <si>
    <t>史亚菊</t>
  </si>
  <si>
    <t>邹宇锋</t>
  </si>
  <si>
    <t xml:space="preserve">常青 </t>
  </si>
  <si>
    <t>南昕嵘</t>
  </si>
  <si>
    <t>李倩</t>
  </si>
  <si>
    <t>叱干梦华</t>
  </si>
  <si>
    <t>孟芸</t>
  </si>
  <si>
    <t>刘庆</t>
  </si>
  <si>
    <t>讲师</t>
  </si>
  <si>
    <t>赵冬丽</t>
  </si>
  <si>
    <t>刘小强</t>
  </si>
  <si>
    <t>张金惠</t>
  </si>
  <si>
    <t>王晓媛</t>
  </si>
  <si>
    <t>陈海英</t>
  </si>
  <si>
    <t>史彩宁</t>
  </si>
  <si>
    <t>赵娟</t>
  </si>
  <si>
    <t>王立</t>
  </si>
  <si>
    <t>孟秀玲</t>
  </si>
  <si>
    <t>何红梅</t>
  </si>
  <si>
    <t>范琳</t>
  </si>
  <si>
    <t>赵挺宇</t>
  </si>
  <si>
    <t>肖瑶</t>
  </si>
  <si>
    <t>马甜</t>
  </si>
  <si>
    <t>郝晓静</t>
  </si>
  <si>
    <t>张乃丹</t>
  </si>
  <si>
    <t>任娜</t>
  </si>
  <si>
    <t>项君</t>
  </si>
  <si>
    <t>芦莎莎</t>
  </si>
  <si>
    <t>王少娟</t>
  </si>
  <si>
    <t>李婷</t>
  </si>
  <si>
    <t>乔亚英</t>
  </si>
  <si>
    <t>王晶晶</t>
  </si>
  <si>
    <t>讲师</t>
  </si>
  <si>
    <t>九级</t>
  </si>
  <si>
    <t>八级</t>
  </si>
  <si>
    <t>曹新萍</t>
  </si>
  <si>
    <t>陈毅</t>
  </si>
  <si>
    <t>马海燕</t>
  </si>
  <si>
    <t>张鹏</t>
  </si>
  <si>
    <t>闫仙慧</t>
  </si>
  <si>
    <t>张敏</t>
  </si>
  <si>
    <t>陈音稳</t>
  </si>
  <si>
    <t>王慧娟</t>
  </si>
  <si>
    <t>八级</t>
  </si>
  <si>
    <t>王笑卿</t>
  </si>
  <si>
    <t>九级</t>
  </si>
  <si>
    <t>刘彩迎</t>
  </si>
  <si>
    <t>刘大艳</t>
  </si>
  <si>
    <t>顾荣</t>
  </si>
  <si>
    <t>邓仁毅</t>
  </si>
  <si>
    <t>蒋云</t>
  </si>
  <si>
    <t>综合评分（10）</t>
  </si>
  <si>
    <t>保级</t>
  </si>
  <si>
    <t>序号</t>
  </si>
  <si>
    <t>姓名</t>
  </si>
  <si>
    <t>申报等级</t>
  </si>
  <si>
    <t>任职年限（5）</t>
  </si>
  <si>
    <t>公益活动（10）</t>
  </si>
  <si>
    <t>教学科研（75）</t>
  </si>
  <si>
    <t>合计</t>
  </si>
  <si>
    <t>备注</t>
  </si>
  <si>
    <t>教师9级岗聘用业绩评分汇总表（得分排序）</t>
  </si>
  <si>
    <t>教师8级岗位聘用业绩评分汇总表（得分排序）</t>
  </si>
  <si>
    <t>序号</t>
  </si>
  <si>
    <t>姓名</t>
  </si>
  <si>
    <t>备注</t>
  </si>
  <si>
    <t>时间</t>
  </si>
  <si>
    <t>（注：按姓氏笔画排序）</t>
  </si>
  <si>
    <t>述聘岗位类型及等级</t>
  </si>
  <si>
    <t>孟芸</t>
  </si>
  <si>
    <t>高娜</t>
  </si>
  <si>
    <t xml:space="preserve">常青 </t>
  </si>
  <si>
    <t>实验九级</t>
  </si>
  <si>
    <t>王昕</t>
  </si>
  <si>
    <t>史晓琴</t>
  </si>
  <si>
    <t>王笑卿</t>
  </si>
  <si>
    <t>邓仁毅</t>
  </si>
  <si>
    <t>刘大艳</t>
  </si>
  <si>
    <t>2:30——4:30</t>
  </si>
  <si>
    <t>教师八级</t>
  </si>
  <si>
    <t>刘彩迎</t>
  </si>
  <si>
    <t>邹宇锋</t>
  </si>
  <si>
    <t>南昕嵘</t>
  </si>
  <si>
    <t>顾荣</t>
  </si>
  <si>
    <t>蒋云</t>
  </si>
  <si>
    <t>4:30——6:30</t>
  </si>
  <si>
    <t>史亚菊</t>
  </si>
  <si>
    <t>叱干梦华</t>
  </si>
  <si>
    <t>乔亚英</t>
  </si>
  <si>
    <t>任艳艳</t>
  </si>
  <si>
    <t>刘庆</t>
  </si>
  <si>
    <t>李倩</t>
  </si>
  <si>
    <t>别勇磊</t>
  </si>
  <si>
    <t>6:30——6:41</t>
  </si>
  <si>
    <t>外语系专业技术8级、9级岗位述聘顺序表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</si>
</sst>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;_Ȁ"/>
    <numFmt numFmtId="182" formatCode="0.0;_Ȁ"/>
    <numFmt numFmtId="183" formatCode="0.00;_Ȁ"/>
    <numFmt numFmtId="184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83" fontId="4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1" fontId="0" fillId="0" borderId="13" xfId="0" applyNumberFormat="1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31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17" sqref="A17"/>
      <selection pane="bottomRight" activeCell="Y16" sqref="Y16"/>
    </sheetView>
  </sheetViews>
  <sheetFormatPr defaultColWidth="8.75390625" defaultRowHeight="14.25"/>
  <cols>
    <col min="1" max="1" width="4.50390625" style="1" customWidth="1"/>
    <col min="2" max="2" width="8.875" style="3" customWidth="1"/>
    <col min="3" max="3" width="11.00390625" style="3" customWidth="1"/>
    <col min="4" max="4" width="10.50390625" style="4" customWidth="1"/>
    <col min="5" max="5" width="5.375" style="3" hidden="1" customWidth="1"/>
    <col min="6" max="6" width="14.625" style="3" hidden="1" customWidth="1"/>
    <col min="7" max="7" width="1.37890625" style="3" hidden="1" customWidth="1"/>
    <col min="8" max="8" width="10.25390625" style="3" customWidth="1"/>
    <col min="9" max="9" width="10.50390625" style="3" customWidth="1"/>
    <col min="10" max="10" width="5.75390625" style="3" hidden="1" customWidth="1"/>
    <col min="11" max="11" width="7.375" style="3" hidden="1" customWidth="1"/>
    <col min="12" max="12" width="8.00390625" style="3" hidden="1" customWidth="1"/>
    <col min="13" max="13" width="7.625" style="3" hidden="1" customWidth="1"/>
    <col min="14" max="14" width="5.625" style="3" hidden="1" customWidth="1"/>
    <col min="15" max="15" width="8.00390625" style="3" hidden="1" customWidth="1"/>
    <col min="16" max="16" width="6.50390625" style="3" hidden="1" customWidth="1"/>
    <col min="17" max="17" width="5.125" style="3" hidden="1" customWidth="1"/>
    <col min="18" max="18" width="10.375" style="3" customWidth="1"/>
    <col min="19" max="19" width="8.00390625" style="3" customWidth="1"/>
    <col min="20" max="20" width="6.125" style="3" customWidth="1"/>
    <col min="21" max="16384" width="8.75390625" style="1" customWidth="1"/>
  </cols>
  <sheetData>
    <row r="1" ht="14.25">
      <c r="A1" s="1" t="s">
        <v>0</v>
      </c>
    </row>
    <row r="2" spans="1:19" ht="29.25" customHeight="1">
      <c r="A2" s="23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5" ht="25.5" customHeight="1">
      <c r="A3" s="2" t="s">
        <v>1</v>
      </c>
      <c r="E3" s="3" t="s">
        <v>2</v>
      </c>
    </row>
    <row r="4" spans="1:20" s="14" customFormat="1" ht="37.5" customHeight="1">
      <c r="A4" s="13" t="s">
        <v>62</v>
      </c>
      <c r="B4" s="13" t="s">
        <v>63</v>
      </c>
      <c r="C4" s="15" t="s">
        <v>64</v>
      </c>
      <c r="D4" s="16" t="s">
        <v>60</v>
      </c>
      <c r="E4" s="13"/>
      <c r="F4" s="17"/>
      <c r="G4" s="17"/>
      <c r="H4" s="17" t="s">
        <v>65</v>
      </c>
      <c r="I4" s="16" t="s">
        <v>66</v>
      </c>
      <c r="J4" s="17"/>
      <c r="K4" s="17"/>
      <c r="L4" s="17"/>
      <c r="M4" s="17"/>
      <c r="N4" s="17"/>
      <c r="O4" s="17"/>
      <c r="P4" s="17"/>
      <c r="Q4" s="17"/>
      <c r="R4" s="17" t="s">
        <v>67</v>
      </c>
      <c r="S4" s="13" t="s">
        <v>68</v>
      </c>
      <c r="T4" s="13" t="s">
        <v>69</v>
      </c>
    </row>
    <row r="5" spans="1:20" s="7" customFormat="1" ht="19.5" customHeight="1">
      <c r="A5" s="5">
        <v>1</v>
      </c>
      <c r="B5" s="5" t="s">
        <v>6</v>
      </c>
      <c r="C5" s="6" t="s">
        <v>4</v>
      </c>
      <c r="D5" s="5">
        <v>10</v>
      </c>
      <c r="E5" s="5" t="s">
        <v>5</v>
      </c>
      <c r="F5" s="5">
        <v>2004.12</v>
      </c>
      <c r="G5" s="5">
        <f>2017.12-F5</f>
        <v>13</v>
      </c>
      <c r="H5" s="5">
        <v>4</v>
      </c>
      <c r="I5" s="5">
        <v>10</v>
      </c>
      <c r="J5" s="5"/>
      <c r="K5" s="5">
        <v>10</v>
      </c>
      <c r="L5" s="5">
        <v>5</v>
      </c>
      <c r="M5" s="5">
        <v>13</v>
      </c>
      <c r="N5" s="5">
        <v>6</v>
      </c>
      <c r="O5" s="5">
        <v>2</v>
      </c>
      <c r="P5" s="5"/>
      <c r="Q5" s="5"/>
      <c r="R5" s="8">
        <f>J5+K5+L5+M5+N5+O5+P5+Q5</f>
        <v>36</v>
      </c>
      <c r="S5" s="8">
        <f aca="true" t="shared" si="0" ref="S5:S29">D5+H5+I5+R5</f>
        <v>60</v>
      </c>
      <c r="T5" s="6"/>
    </row>
    <row r="6" spans="1:20" s="7" customFormat="1" ht="19.5" customHeight="1">
      <c r="A6" s="5">
        <v>2</v>
      </c>
      <c r="B6" s="5" t="s">
        <v>26</v>
      </c>
      <c r="C6" s="6" t="s">
        <v>4</v>
      </c>
      <c r="D6" s="5">
        <v>10</v>
      </c>
      <c r="E6" s="5" t="s">
        <v>17</v>
      </c>
      <c r="F6" s="5">
        <v>2006.07</v>
      </c>
      <c r="G6" s="5">
        <v>11</v>
      </c>
      <c r="H6" s="5">
        <v>3</v>
      </c>
      <c r="I6" s="5">
        <v>10</v>
      </c>
      <c r="J6" s="5"/>
      <c r="K6" s="5">
        <v>10</v>
      </c>
      <c r="L6" s="5">
        <v>10</v>
      </c>
      <c r="M6" s="5">
        <v>9</v>
      </c>
      <c r="N6" s="5">
        <v>7</v>
      </c>
      <c r="O6" s="5">
        <v>1</v>
      </c>
      <c r="P6" s="5"/>
      <c r="Q6" s="5"/>
      <c r="R6" s="8">
        <f>J6+K6+L6+M6+N6+O6+P6+Q6</f>
        <v>37</v>
      </c>
      <c r="S6" s="8">
        <f t="shared" si="0"/>
        <v>60</v>
      </c>
      <c r="T6" s="6"/>
    </row>
    <row r="7" spans="1:20" s="7" customFormat="1" ht="19.5" customHeight="1">
      <c r="A7" s="5">
        <v>3</v>
      </c>
      <c r="B7" s="5" t="s">
        <v>24</v>
      </c>
      <c r="C7" s="6" t="s">
        <v>4</v>
      </c>
      <c r="D7" s="5">
        <v>10</v>
      </c>
      <c r="E7" s="5" t="s">
        <v>17</v>
      </c>
      <c r="F7" s="5">
        <v>2008.12</v>
      </c>
      <c r="G7" s="5">
        <f>2017.12-F7</f>
        <v>9</v>
      </c>
      <c r="H7" s="5">
        <f>G7/3</f>
        <v>3</v>
      </c>
      <c r="I7" s="5">
        <v>10</v>
      </c>
      <c r="J7" s="5"/>
      <c r="K7" s="5">
        <v>10</v>
      </c>
      <c r="L7" s="5">
        <v>20</v>
      </c>
      <c r="M7" s="5">
        <v>5</v>
      </c>
      <c r="N7" s="5"/>
      <c r="O7" s="5">
        <v>1</v>
      </c>
      <c r="P7" s="5"/>
      <c r="Q7" s="5"/>
      <c r="R7" s="8">
        <f>J7+K7+L7+M7+N7+O7+P7+Q7</f>
        <v>36</v>
      </c>
      <c r="S7" s="8">
        <f t="shared" si="0"/>
        <v>59</v>
      </c>
      <c r="T7" s="6"/>
    </row>
    <row r="8" spans="1:20" s="7" customFormat="1" ht="19.5" customHeight="1">
      <c r="A8" s="9">
        <v>4</v>
      </c>
      <c r="B8" s="5" t="s">
        <v>29</v>
      </c>
      <c r="C8" s="6" t="s">
        <v>4</v>
      </c>
      <c r="D8" s="5">
        <v>10</v>
      </c>
      <c r="E8" s="5" t="s">
        <v>17</v>
      </c>
      <c r="F8" s="5">
        <v>2008.12</v>
      </c>
      <c r="G8" s="5">
        <f>2017.12-F8</f>
        <v>9</v>
      </c>
      <c r="H8" s="5">
        <f>G8/3</f>
        <v>3</v>
      </c>
      <c r="I8" s="5">
        <v>10</v>
      </c>
      <c r="J8" s="5"/>
      <c r="K8" s="5">
        <v>10</v>
      </c>
      <c r="L8" s="5">
        <v>20</v>
      </c>
      <c r="M8" s="5">
        <v>3</v>
      </c>
      <c r="N8" s="5">
        <v>1</v>
      </c>
      <c r="O8" s="5">
        <v>1</v>
      </c>
      <c r="P8" s="5"/>
      <c r="Q8" s="5"/>
      <c r="R8" s="8">
        <f>J8+K8+L8+M8+N8+O8+P8+Q8</f>
        <v>35</v>
      </c>
      <c r="S8" s="8">
        <f t="shared" si="0"/>
        <v>58</v>
      </c>
      <c r="T8" s="6"/>
    </row>
    <row r="9" spans="1:20" s="7" customFormat="1" ht="19.5" customHeight="1">
      <c r="A9" s="9">
        <v>5</v>
      </c>
      <c r="B9" s="5" t="s">
        <v>8</v>
      </c>
      <c r="C9" s="6" t="s">
        <v>4</v>
      </c>
      <c r="D9" s="5">
        <v>10</v>
      </c>
      <c r="E9" s="5" t="s">
        <v>5</v>
      </c>
      <c r="F9" s="5">
        <v>2006.07</v>
      </c>
      <c r="G9" s="5">
        <v>11</v>
      </c>
      <c r="H9" s="5">
        <v>3</v>
      </c>
      <c r="I9" s="5">
        <v>10</v>
      </c>
      <c r="J9" s="5"/>
      <c r="K9" s="5">
        <v>10</v>
      </c>
      <c r="L9" s="5">
        <v>15</v>
      </c>
      <c r="M9" s="5"/>
      <c r="N9" s="5">
        <v>5</v>
      </c>
      <c r="O9" s="5">
        <v>5</v>
      </c>
      <c r="P9" s="5"/>
      <c r="Q9" s="5"/>
      <c r="R9" s="8">
        <f>J9+K9+L9+M9+N9+O9+P9+Q9</f>
        <v>35</v>
      </c>
      <c r="S9" s="8">
        <f t="shared" si="0"/>
        <v>58</v>
      </c>
      <c r="T9" s="6"/>
    </row>
    <row r="10" spans="1:20" s="7" customFormat="1" ht="19.5" customHeight="1">
      <c r="A10" s="9">
        <v>6</v>
      </c>
      <c r="B10" s="5" t="s">
        <v>16</v>
      </c>
      <c r="C10" s="6" t="s">
        <v>4</v>
      </c>
      <c r="D10" s="5">
        <v>10</v>
      </c>
      <c r="E10" s="5" t="s">
        <v>5</v>
      </c>
      <c r="F10" s="5">
        <v>2011.01</v>
      </c>
      <c r="G10" s="5">
        <v>7</v>
      </c>
      <c r="H10" s="5">
        <v>2</v>
      </c>
      <c r="I10" s="5">
        <v>10</v>
      </c>
      <c r="J10" s="5"/>
      <c r="K10" s="5">
        <v>10</v>
      </c>
      <c r="L10" s="5"/>
      <c r="M10" s="5"/>
      <c r="N10" s="5"/>
      <c r="O10" s="5"/>
      <c r="P10" s="5"/>
      <c r="Q10" s="5"/>
      <c r="R10" s="8">
        <v>36</v>
      </c>
      <c r="S10" s="8">
        <f t="shared" si="0"/>
        <v>58</v>
      </c>
      <c r="T10" s="6"/>
    </row>
    <row r="11" spans="1:20" s="7" customFormat="1" ht="19.5" customHeight="1">
      <c r="A11" s="9">
        <v>7</v>
      </c>
      <c r="B11" s="5" t="s">
        <v>38</v>
      </c>
      <c r="C11" s="10" t="s">
        <v>4</v>
      </c>
      <c r="D11" s="5">
        <v>10</v>
      </c>
      <c r="E11" s="5" t="s">
        <v>17</v>
      </c>
      <c r="F11" s="5">
        <v>2011.01</v>
      </c>
      <c r="G11" s="5">
        <v>7</v>
      </c>
      <c r="H11" s="5">
        <v>2</v>
      </c>
      <c r="I11" s="5">
        <v>10</v>
      </c>
      <c r="J11" s="5"/>
      <c r="K11" s="5">
        <v>10</v>
      </c>
      <c r="L11" s="5">
        <v>17</v>
      </c>
      <c r="M11" s="5">
        <v>6</v>
      </c>
      <c r="N11" s="5">
        <v>1</v>
      </c>
      <c r="O11" s="5"/>
      <c r="P11" s="5"/>
      <c r="Q11" s="5"/>
      <c r="R11" s="8">
        <f aca="true" t="shared" si="1" ref="R11:R29">J11+K11+L11+M11+N11+O11+P11+Q11</f>
        <v>34</v>
      </c>
      <c r="S11" s="8">
        <f t="shared" si="0"/>
        <v>56</v>
      </c>
      <c r="T11" s="6"/>
    </row>
    <row r="12" spans="1:20" s="7" customFormat="1" ht="19.5" customHeight="1">
      <c r="A12" s="9">
        <v>8</v>
      </c>
      <c r="B12" s="5" t="s">
        <v>14</v>
      </c>
      <c r="C12" s="6" t="s">
        <v>4</v>
      </c>
      <c r="D12" s="5">
        <v>10</v>
      </c>
      <c r="E12" s="5" t="s">
        <v>5</v>
      </c>
      <c r="F12" s="5">
        <v>2012.01</v>
      </c>
      <c r="G12" s="5">
        <v>6</v>
      </c>
      <c r="H12" s="5">
        <f>G12/3</f>
        <v>2</v>
      </c>
      <c r="I12" s="5">
        <v>10</v>
      </c>
      <c r="J12" s="5"/>
      <c r="K12" s="5">
        <v>10</v>
      </c>
      <c r="L12" s="5">
        <v>14</v>
      </c>
      <c r="M12" s="5">
        <v>5</v>
      </c>
      <c r="N12" s="5"/>
      <c r="O12" s="5"/>
      <c r="P12" s="5"/>
      <c r="Q12" s="5"/>
      <c r="R12" s="8">
        <f t="shared" si="1"/>
        <v>29</v>
      </c>
      <c r="S12" s="8">
        <f t="shared" si="0"/>
        <v>51</v>
      </c>
      <c r="T12" s="6"/>
    </row>
    <row r="13" spans="1:20" s="7" customFormat="1" ht="19.5" customHeight="1">
      <c r="A13" s="9">
        <v>9</v>
      </c>
      <c r="B13" s="5" t="s">
        <v>35</v>
      </c>
      <c r="C13" s="10" t="s">
        <v>4</v>
      </c>
      <c r="D13" s="5">
        <v>10</v>
      </c>
      <c r="E13" s="5" t="s">
        <v>17</v>
      </c>
      <c r="F13" s="5">
        <v>2015.01</v>
      </c>
      <c r="G13" s="5">
        <v>3</v>
      </c>
      <c r="H13" s="5">
        <f>G13/3</f>
        <v>1</v>
      </c>
      <c r="I13" s="5">
        <v>10</v>
      </c>
      <c r="J13" s="5"/>
      <c r="K13" s="5">
        <v>10</v>
      </c>
      <c r="L13" s="5">
        <v>17</v>
      </c>
      <c r="M13" s="5">
        <v>1</v>
      </c>
      <c r="N13" s="5"/>
      <c r="O13" s="5"/>
      <c r="P13" s="5"/>
      <c r="Q13" s="5"/>
      <c r="R13" s="8">
        <f t="shared" si="1"/>
        <v>28</v>
      </c>
      <c r="S13" s="8">
        <f t="shared" si="0"/>
        <v>49</v>
      </c>
      <c r="T13" s="6"/>
    </row>
    <row r="14" spans="1:20" s="7" customFormat="1" ht="19.5" customHeight="1">
      <c r="A14" s="9">
        <v>10</v>
      </c>
      <c r="B14" s="5" t="s">
        <v>27</v>
      </c>
      <c r="C14" s="6" t="s">
        <v>4</v>
      </c>
      <c r="D14" s="5">
        <v>10</v>
      </c>
      <c r="E14" s="5" t="s">
        <v>17</v>
      </c>
      <c r="F14" s="5">
        <v>2006.07</v>
      </c>
      <c r="G14" s="5">
        <v>11</v>
      </c>
      <c r="H14" s="5">
        <v>3</v>
      </c>
      <c r="I14" s="5">
        <v>10</v>
      </c>
      <c r="J14" s="5"/>
      <c r="K14" s="5">
        <v>10</v>
      </c>
      <c r="L14" s="5">
        <v>5</v>
      </c>
      <c r="M14" s="5">
        <v>10</v>
      </c>
      <c r="N14" s="5"/>
      <c r="O14" s="5"/>
      <c r="P14" s="5"/>
      <c r="Q14" s="5"/>
      <c r="R14" s="8">
        <f t="shared" si="1"/>
        <v>25</v>
      </c>
      <c r="S14" s="8">
        <f t="shared" si="0"/>
        <v>48</v>
      </c>
      <c r="T14" s="6"/>
    </row>
    <row r="15" spans="1:20" s="7" customFormat="1" ht="19.5" customHeight="1">
      <c r="A15" s="9">
        <v>11</v>
      </c>
      <c r="B15" s="5" t="s">
        <v>15</v>
      </c>
      <c r="C15" s="6" t="s">
        <v>4</v>
      </c>
      <c r="D15" s="5">
        <v>10</v>
      </c>
      <c r="E15" s="5" t="s">
        <v>5</v>
      </c>
      <c r="F15" s="5">
        <v>2012.01</v>
      </c>
      <c r="G15" s="5">
        <v>6</v>
      </c>
      <c r="H15" s="5">
        <f>G15/3</f>
        <v>2</v>
      </c>
      <c r="I15" s="5">
        <v>10</v>
      </c>
      <c r="J15" s="5"/>
      <c r="K15" s="5">
        <v>10</v>
      </c>
      <c r="L15" s="5">
        <v>9</v>
      </c>
      <c r="M15" s="5">
        <v>2</v>
      </c>
      <c r="N15" s="5"/>
      <c r="O15" s="5">
        <v>3</v>
      </c>
      <c r="P15" s="5"/>
      <c r="Q15" s="5"/>
      <c r="R15" s="8">
        <f t="shared" si="1"/>
        <v>24</v>
      </c>
      <c r="S15" s="8">
        <f t="shared" si="0"/>
        <v>46</v>
      </c>
      <c r="T15" s="6"/>
    </row>
    <row r="16" spans="1:20" s="7" customFormat="1" ht="19.5" customHeight="1">
      <c r="A16" s="9">
        <v>12</v>
      </c>
      <c r="B16" s="5" t="s">
        <v>33</v>
      </c>
      <c r="C16" s="6" t="s">
        <v>4</v>
      </c>
      <c r="D16" s="5">
        <v>10</v>
      </c>
      <c r="E16" s="5" t="s">
        <v>17</v>
      </c>
      <c r="F16" s="5">
        <v>2008.12</v>
      </c>
      <c r="G16" s="5">
        <f>2017.12-F16</f>
        <v>9</v>
      </c>
      <c r="H16" s="5">
        <f>G16/3</f>
        <v>3</v>
      </c>
      <c r="I16" s="5">
        <v>10</v>
      </c>
      <c r="J16" s="5"/>
      <c r="K16" s="5">
        <v>10</v>
      </c>
      <c r="L16" s="5">
        <v>12</v>
      </c>
      <c r="M16" s="5"/>
      <c r="N16" s="5">
        <v>1</v>
      </c>
      <c r="O16" s="5"/>
      <c r="P16" s="5"/>
      <c r="Q16" s="5"/>
      <c r="R16" s="8">
        <f t="shared" si="1"/>
        <v>23</v>
      </c>
      <c r="S16" s="8">
        <f t="shared" si="0"/>
        <v>46</v>
      </c>
      <c r="T16" s="6"/>
    </row>
    <row r="17" spans="1:20" s="7" customFormat="1" ht="19.5" customHeight="1">
      <c r="A17" s="9">
        <v>13</v>
      </c>
      <c r="B17" s="5" t="s">
        <v>28</v>
      </c>
      <c r="C17" s="6" t="s">
        <v>4</v>
      </c>
      <c r="D17" s="5">
        <v>10</v>
      </c>
      <c r="E17" s="5" t="s">
        <v>17</v>
      </c>
      <c r="F17" s="5">
        <v>2008.12</v>
      </c>
      <c r="G17" s="5">
        <f>2017.12-F17</f>
        <v>9</v>
      </c>
      <c r="H17" s="5">
        <f>G17/3</f>
        <v>3</v>
      </c>
      <c r="I17" s="5">
        <v>10</v>
      </c>
      <c r="J17" s="5"/>
      <c r="K17" s="5">
        <v>10</v>
      </c>
      <c r="L17" s="5">
        <v>7</v>
      </c>
      <c r="M17" s="5">
        <v>5</v>
      </c>
      <c r="N17" s="5"/>
      <c r="O17" s="5"/>
      <c r="P17" s="5"/>
      <c r="Q17" s="5"/>
      <c r="R17" s="8">
        <f t="shared" si="1"/>
        <v>22</v>
      </c>
      <c r="S17" s="8">
        <f t="shared" si="0"/>
        <v>45</v>
      </c>
      <c r="T17" s="6"/>
    </row>
    <row r="18" spans="1:20" s="7" customFormat="1" ht="19.5" customHeight="1">
      <c r="A18" s="9">
        <v>14</v>
      </c>
      <c r="B18" s="5" t="s">
        <v>36</v>
      </c>
      <c r="C18" s="6" t="s">
        <v>4</v>
      </c>
      <c r="D18" s="5">
        <v>10</v>
      </c>
      <c r="E18" s="5" t="s">
        <v>17</v>
      </c>
      <c r="F18" s="5">
        <v>2014.01</v>
      </c>
      <c r="G18" s="5">
        <v>4</v>
      </c>
      <c r="H18" s="5">
        <v>1</v>
      </c>
      <c r="I18" s="5">
        <v>10</v>
      </c>
      <c r="J18" s="5"/>
      <c r="K18" s="5">
        <v>10</v>
      </c>
      <c r="L18" s="5">
        <v>12</v>
      </c>
      <c r="M18" s="5"/>
      <c r="N18" s="5"/>
      <c r="O18" s="5"/>
      <c r="P18" s="5"/>
      <c r="Q18" s="5"/>
      <c r="R18" s="8">
        <f t="shared" si="1"/>
        <v>22</v>
      </c>
      <c r="S18" s="8">
        <f t="shared" si="0"/>
        <v>43</v>
      </c>
      <c r="T18" s="6"/>
    </row>
    <row r="19" spans="1:20" s="7" customFormat="1" ht="19.5" customHeight="1">
      <c r="A19" s="9">
        <v>15</v>
      </c>
      <c r="B19" s="5" t="s">
        <v>13</v>
      </c>
      <c r="C19" s="6" t="s">
        <v>4</v>
      </c>
      <c r="D19" s="5">
        <v>10</v>
      </c>
      <c r="E19" s="5" t="s">
        <v>5</v>
      </c>
      <c r="F19" s="5">
        <v>2011.01</v>
      </c>
      <c r="G19" s="5">
        <v>7</v>
      </c>
      <c r="H19" s="5">
        <v>2</v>
      </c>
      <c r="I19" s="5">
        <v>10</v>
      </c>
      <c r="J19" s="5"/>
      <c r="K19" s="5">
        <v>10</v>
      </c>
      <c r="L19" s="5">
        <v>4</v>
      </c>
      <c r="M19" s="5">
        <v>6</v>
      </c>
      <c r="N19" s="5"/>
      <c r="O19" s="5"/>
      <c r="P19" s="5"/>
      <c r="Q19" s="5"/>
      <c r="R19" s="8">
        <f t="shared" si="1"/>
        <v>20</v>
      </c>
      <c r="S19" s="8">
        <f t="shared" si="0"/>
        <v>42</v>
      </c>
      <c r="T19" s="6"/>
    </row>
    <row r="20" spans="1:20" s="7" customFormat="1" ht="19.5" customHeight="1">
      <c r="A20" s="9">
        <v>16</v>
      </c>
      <c r="B20" s="5" t="s">
        <v>37</v>
      </c>
      <c r="C20" s="6" t="s">
        <v>4</v>
      </c>
      <c r="D20" s="5">
        <v>10</v>
      </c>
      <c r="E20" s="5" t="s">
        <v>17</v>
      </c>
      <c r="F20" s="5">
        <v>2011.01</v>
      </c>
      <c r="G20" s="5">
        <v>7</v>
      </c>
      <c r="H20" s="5">
        <v>2</v>
      </c>
      <c r="I20" s="5">
        <v>10</v>
      </c>
      <c r="J20" s="5"/>
      <c r="K20" s="5">
        <v>10</v>
      </c>
      <c r="L20" s="5">
        <v>2</v>
      </c>
      <c r="M20" s="5">
        <v>4</v>
      </c>
      <c r="N20" s="5">
        <v>2</v>
      </c>
      <c r="O20" s="5"/>
      <c r="P20" s="5"/>
      <c r="Q20" s="5"/>
      <c r="R20" s="8">
        <f t="shared" si="1"/>
        <v>18</v>
      </c>
      <c r="S20" s="8">
        <f t="shared" si="0"/>
        <v>40</v>
      </c>
      <c r="T20" s="6"/>
    </row>
    <row r="21" spans="1:20" s="7" customFormat="1" ht="19.5" customHeight="1">
      <c r="A21" s="9">
        <v>17</v>
      </c>
      <c r="B21" s="5" t="s">
        <v>34</v>
      </c>
      <c r="C21" s="10" t="s">
        <v>4</v>
      </c>
      <c r="D21" s="5">
        <v>10</v>
      </c>
      <c r="E21" s="5" t="s">
        <v>17</v>
      </c>
      <c r="F21" s="5">
        <v>2012.01</v>
      </c>
      <c r="G21" s="5">
        <v>6</v>
      </c>
      <c r="H21" s="5">
        <f>G21/3</f>
        <v>2</v>
      </c>
      <c r="I21" s="5">
        <v>10</v>
      </c>
      <c r="J21" s="5"/>
      <c r="K21" s="5">
        <v>10</v>
      </c>
      <c r="L21" s="5">
        <v>4</v>
      </c>
      <c r="M21" s="5">
        <v>3</v>
      </c>
      <c r="N21" s="5"/>
      <c r="O21" s="5"/>
      <c r="P21" s="5"/>
      <c r="Q21" s="5"/>
      <c r="R21" s="8">
        <f t="shared" si="1"/>
        <v>17</v>
      </c>
      <c r="S21" s="8">
        <f t="shared" si="0"/>
        <v>39</v>
      </c>
      <c r="T21" s="6"/>
    </row>
    <row r="22" spans="1:20" s="7" customFormat="1" ht="19.5" customHeight="1">
      <c r="A22" s="9">
        <v>18</v>
      </c>
      <c r="B22" s="5" t="s">
        <v>46</v>
      </c>
      <c r="C22" s="9" t="s">
        <v>42</v>
      </c>
      <c r="D22" s="5">
        <v>10</v>
      </c>
      <c r="E22" s="5" t="s">
        <v>41</v>
      </c>
      <c r="F22" s="5">
        <v>2009.12</v>
      </c>
      <c r="G22" s="5">
        <f>2017.12-F22</f>
        <v>8</v>
      </c>
      <c r="H22" s="5">
        <v>2</v>
      </c>
      <c r="I22" s="5">
        <v>10</v>
      </c>
      <c r="J22" s="5"/>
      <c r="K22" s="5">
        <v>10</v>
      </c>
      <c r="L22" s="5">
        <v>2</v>
      </c>
      <c r="M22" s="5">
        <v>5</v>
      </c>
      <c r="N22" s="5"/>
      <c r="O22" s="5"/>
      <c r="P22" s="5"/>
      <c r="Q22" s="5"/>
      <c r="R22" s="8">
        <f t="shared" si="1"/>
        <v>17</v>
      </c>
      <c r="S22" s="8">
        <f t="shared" si="0"/>
        <v>39</v>
      </c>
      <c r="T22" s="6"/>
    </row>
    <row r="23" spans="1:20" s="7" customFormat="1" ht="19.5" customHeight="1">
      <c r="A23" s="9">
        <v>19</v>
      </c>
      <c r="B23" s="5" t="s">
        <v>30</v>
      </c>
      <c r="C23" s="10" t="s">
        <v>4</v>
      </c>
      <c r="D23" s="5">
        <v>10</v>
      </c>
      <c r="E23" s="5" t="s">
        <v>17</v>
      </c>
      <c r="F23" s="5">
        <v>2012.01</v>
      </c>
      <c r="G23" s="5">
        <v>6</v>
      </c>
      <c r="H23" s="5">
        <f>G23/3</f>
        <v>2</v>
      </c>
      <c r="I23" s="5">
        <v>10</v>
      </c>
      <c r="J23" s="5"/>
      <c r="K23" s="5">
        <v>10</v>
      </c>
      <c r="L23" s="5"/>
      <c r="M23" s="5">
        <v>6</v>
      </c>
      <c r="N23" s="5"/>
      <c r="O23" s="5"/>
      <c r="P23" s="5"/>
      <c r="Q23" s="5"/>
      <c r="R23" s="8">
        <f t="shared" si="1"/>
        <v>16</v>
      </c>
      <c r="S23" s="8">
        <f t="shared" si="0"/>
        <v>38</v>
      </c>
      <c r="T23" s="6"/>
    </row>
    <row r="24" spans="1:20" s="7" customFormat="1" ht="19.5" customHeight="1">
      <c r="A24" s="9">
        <v>20</v>
      </c>
      <c r="B24" s="5" t="s">
        <v>39</v>
      </c>
      <c r="C24" s="9" t="s">
        <v>54</v>
      </c>
      <c r="D24" s="5">
        <v>10</v>
      </c>
      <c r="E24" s="5" t="s">
        <v>17</v>
      </c>
      <c r="F24" s="5">
        <v>2008.12</v>
      </c>
      <c r="G24" s="5">
        <f>2017.12-F24</f>
        <v>9</v>
      </c>
      <c r="H24" s="5">
        <f>G24/3</f>
        <v>3</v>
      </c>
      <c r="I24" s="5">
        <v>10</v>
      </c>
      <c r="J24" s="5"/>
      <c r="K24" s="5">
        <v>10</v>
      </c>
      <c r="L24" s="5">
        <v>2</v>
      </c>
      <c r="M24" s="5">
        <v>2</v>
      </c>
      <c r="N24" s="5"/>
      <c r="O24" s="5"/>
      <c r="P24" s="5"/>
      <c r="Q24" s="5"/>
      <c r="R24" s="8">
        <f t="shared" si="1"/>
        <v>14</v>
      </c>
      <c r="S24" s="8">
        <f t="shared" si="0"/>
        <v>37</v>
      </c>
      <c r="T24" s="6" t="s">
        <v>61</v>
      </c>
    </row>
    <row r="25" spans="1:20" s="7" customFormat="1" ht="19.5" customHeight="1">
      <c r="A25" s="9">
        <v>21</v>
      </c>
      <c r="B25" s="5" t="s">
        <v>9</v>
      </c>
      <c r="C25" s="6" t="s">
        <v>4</v>
      </c>
      <c r="D25" s="5">
        <v>10</v>
      </c>
      <c r="E25" s="5" t="s">
        <v>5</v>
      </c>
      <c r="F25" s="5">
        <v>2007.07</v>
      </c>
      <c r="G25" s="5">
        <v>10</v>
      </c>
      <c r="H25" s="5">
        <v>3</v>
      </c>
      <c r="I25" s="5">
        <v>10</v>
      </c>
      <c r="J25" s="5"/>
      <c r="K25" s="5">
        <v>10</v>
      </c>
      <c r="L25" s="5"/>
      <c r="M25" s="5">
        <v>3</v>
      </c>
      <c r="N25" s="5"/>
      <c r="O25" s="5"/>
      <c r="P25" s="5"/>
      <c r="Q25" s="5"/>
      <c r="R25" s="8">
        <f t="shared" si="1"/>
        <v>13</v>
      </c>
      <c r="S25" s="8">
        <f t="shared" si="0"/>
        <v>36</v>
      </c>
      <c r="T25" s="6"/>
    </row>
    <row r="26" spans="1:20" s="7" customFormat="1" ht="19.5" customHeight="1">
      <c r="A26" s="9">
        <v>22</v>
      </c>
      <c r="B26" s="5" t="s">
        <v>31</v>
      </c>
      <c r="C26" s="6" t="s">
        <v>4</v>
      </c>
      <c r="D26" s="5">
        <v>10</v>
      </c>
      <c r="E26" s="5" t="s">
        <v>17</v>
      </c>
      <c r="F26" s="5">
        <v>2008.12</v>
      </c>
      <c r="G26" s="5">
        <f>2017.12-F26</f>
        <v>9</v>
      </c>
      <c r="H26" s="5">
        <f>G26/3</f>
        <v>3</v>
      </c>
      <c r="I26" s="5">
        <v>10</v>
      </c>
      <c r="J26" s="5"/>
      <c r="K26" s="5">
        <v>10</v>
      </c>
      <c r="L26" s="5">
        <v>2</v>
      </c>
      <c r="M26" s="5"/>
      <c r="N26" s="5"/>
      <c r="O26" s="5"/>
      <c r="P26" s="5"/>
      <c r="Q26" s="5"/>
      <c r="R26" s="8">
        <f t="shared" si="1"/>
        <v>12</v>
      </c>
      <c r="S26" s="8">
        <f t="shared" si="0"/>
        <v>35</v>
      </c>
      <c r="T26" s="6"/>
    </row>
    <row r="27" spans="1:20" s="7" customFormat="1" ht="19.5" customHeight="1">
      <c r="A27" s="9">
        <v>23</v>
      </c>
      <c r="B27" s="5" t="s">
        <v>11</v>
      </c>
      <c r="C27" s="6" t="s">
        <v>4</v>
      </c>
      <c r="D27" s="5">
        <v>10</v>
      </c>
      <c r="E27" s="5" t="s">
        <v>5</v>
      </c>
      <c r="F27" s="5">
        <v>2009.12</v>
      </c>
      <c r="G27" s="5">
        <f>2017.12-F27</f>
        <v>8</v>
      </c>
      <c r="H27" s="5">
        <v>2</v>
      </c>
      <c r="I27" s="5">
        <v>10</v>
      </c>
      <c r="J27" s="5"/>
      <c r="K27" s="5">
        <v>10</v>
      </c>
      <c r="L27" s="5">
        <v>2</v>
      </c>
      <c r="M27" s="5"/>
      <c r="N27" s="5"/>
      <c r="O27" s="5"/>
      <c r="P27" s="5"/>
      <c r="Q27" s="5"/>
      <c r="R27" s="8">
        <f t="shared" si="1"/>
        <v>12</v>
      </c>
      <c r="S27" s="8">
        <f t="shared" si="0"/>
        <v>34</v>
      </c>
      <c r="T27" s="6"/>
    </row>
    <row r="28" spans="1:20" s="7" customFormat="1" ht="19.5" customHeight="1">
      <c r="A28" s="9">
        <v>24</v>
      </c>
      <c r="B28" s="5" t="s">
        <v>32</v>
      </c>
      <c r="C28" s="6" t="s">
        <v>4</v>
      </c>
      <c r="D28" s="5">
        <v>10</v>
      </c>
      <c r="E28" s="5" t="s">
        <v>17</v>
      </c>
      <c r="F28" s="5">
        <v>2011.01</v>
      </c>
      <c r="G28" s="5">
        <v>7</v>
      </c>
      <c r="H28" s="5">
        <v>2</v>
      </c>
      <c r="I28" s="5">
        <v>10</v>
      </c>
      <c r="J28" s="5"/>
      <c r="K28" s="5">
        <v>10</v>
      </c>
      <c r="L28" s="5">
        <v>2</v>
      </c>
      <c r="M28" s="5"/>
      <c r="N28" s="5"/>
      <c r="O28" s="5"/>
      <c r="P28" s="5"/>
      <c r="Q28" s="5"/>
      <c r="R28" s="8">
        <f t="shared" si="1"/>
        <v>12</v>
      </c>
      <c r="S28" s="8">
        <f t="shared" si="0"/>
        <v>34</v>
      </c>
      <c r="T28" s="6"/>
    </row>
    <row r="29" spans="1:20" s="7" customFormat="1" ht="19.5" customHeight="1">
      <c r="A29" s="9">
        <v>25</v>
      </c>
      <c r="B29" s="5" t="s">
        <v>7</v>
      </c>
      <c r="C29" s="6" t="s">
        <v>4</v>
      </c>
      <c r="D29" s="5">
        <v>10</v>
      </c>
      <c r="E29" s="5" t="s">
        <v>5</v>
      </c>
      <c r="F29" s="5">
        <v>2012.01</v>
      </c>
      <c r="G29" s="5">
        <v>6</v>
      </c>
      <c r="H29" s="5">
        <f>G29/3</f>
        <v>2</v>
      </c>
      <c r="I29" s="5">
        <v>10</v>
      </c>
      <c r="J29" s="5"/>
      <c r="K29" s="5">
        <v>10</v>
      </c>
      <c r="L29" s="5"/>
      <c r="M29" s="5"/>
      <c r="N29" s="5">
        <v>1</v>
      </c>
      <c r="O29" s="5"/>
      <c r="P29" s="5"/>
      <c r="Q29" s="5"/>
      <c r="R29" s="8">
        <f t="shared" si="1"/>
        <v>11</v>
      </c>
      <c r="S29" s="8">
        <f t="shared" si="0"/>
        <v>33</v>
      </c>
      <c r="T29" s="6"/>
    </row>
    <row r="30" spans="1:20" s="7" customFormat="1" ht="19.5" customHeight="1">
      <c r="A30" s="18"/>
      <c r="B30" s="18"/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0"/>
      <c r="T30" s="19"/>
    </row>
  </sheetData>
  <sheetProtection/>
  <mergeCells count="1">
    <mergeCell ref="A2:S2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xSplit="20" ySplit="3" topLeftCell="U7" activePane="bottomRight" state="frozen"/>
      <selection pane="topLeft" activeCell="A1" sqref="A1"/>
      <selection pane="topRight" activeCell="U1" sqref="U1"/>
      <selection pane="bottomLeft" activeCell="A17" sqref="A17"/>
      <selection pane="bottomRight" activeCell="D4" sqref="D4"/>
    </sheetView>
  </sheetViews>
  <sheetFormatPr defaultColWidth="8.75390625" defaultRowHeight="14.25"/>
  <cols>
    <col min="1" max="1" width="5.50390625" style="1" customWidth="1"/>
    <col min="2" max="2" width="9.50390625" style="3" customWidth="1"/>
    <col min="3" max="3" width="12.25390625" style="3" customWidth="1"/>
    <col min="4" max="4" width="9.75390625" style="4" customWidth="1"/>
    <col min="5" max="5" width="5.375" style="3" hidden="1" customWidth="1"/>
    <col min="6" max="6" width="14.625" style="3" hidden="1" customWidth="1"/>
    <col min="7" max="7" width="11.375" style="3" hidden="1" customWidth="1"/>
    <col min="8" max="8" width="10.25390625" style="3" customWidth="1"/>
    <col min="9" max="9" width="10.75390625" style="3" customWidth="1"/>
    <col min="10" max="10" width="5.75390625" style="3" hidden="1" customWidth="1"/>
    <col min="11" max="11" width="7.375" style="3" hidden="1" customWidth="1"/>
    <col min="12" max="12" width="8.00390625" style="3" hidden="1" customWidth="1"/>
    <col min="13" max="13" width="7.625" style="3" hidden="1" customWidth="1"/>
    <col min="14" max="14" width="5.625" style="3" hidden="1" customWidth="1"/>
    <col min="15" max="15" width="8.00390625" style="3" hidden="1" customWidth="1"/>
    <col min="16" max="16" width="6.50390625" style="3" hidden="1" customWidth="1"/>
    <col min="17" max="17" width="5.125" style="3" hidden="1" customWidth="1"/>
    <col min="18" max="18" width="12.375" style="3" customWidth="1"/>
    <col min="19" max="19" width="6.75390625" style="3" customWidth="1"/>
    <col min="20" max="20" width="6.125" style="3" customWidth="1"/>
    <col min="21" max="16384" width="8.75390625" style="1" customWidth="1"/>
  </cols>
  <sheetData>
    <row r="1" ht="14.25">
      <c r="A1" s="1" t="s">
        <v>0</v>
      </c>
    </row>
    <row r="2" spans="1:19" ht="29.25" customHeight="1">
      <c r="A2" s="23" t="s">
        <v>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5" ht="25.5" customHeight="1">
      <c r="A3" s="2" t="s">
        <v>1</v>
      </c>
      <c r="E3" s="3" t="s">
        <v>2</v>
      </c>
    </row>
    <row r="4" spans="1:20" s="14" customFormat="1" ht="36.75" customHeight="1">
      <c r="A4" s="13" t="s">
        <v>62</v>
      </c>
      <c r="B4" s="13" t="s">
        <v>63</v>
      </c>
      <c r="C4" s="15" t="s">
        <v>64</v>
      </c>
      <c r="D4" s="16" t="s">
        <v>60</v>
      </c>
      <c r="E4" s="13"/>
      <c r="F4" s="17"/>
      <c r="G4" s="17"/>
      <c r="H4" s="17" t="s">
        <v>65</v>
      </c>
      <c r="I4" s="16" t="s">
        <v>66</v>
      </c>
      <c r="J4" s="17"/>
      <c r="K4" s="17"/>
      <c r="L4" s="17"/>
      <c r="M4" s="17"/>
      <c r="N4" s="17"/>
      <c r="O4" s="17"/>
      <c r="P4" s="17"/>
      <c r="Q4" s="17"/>
      <c r="R4" s="17" t="s">
        <v>67</v>
      </c>
      <c r="S4" s="13" t="s">
        <v>68</v>
      </c>
      <c r="T4" s="13" t="s">
        <v>69</v>
      </c>
    </row>
    <row r="5" spans="1:20" s="11" customFormat="1" ht="21" customHeight="1">
      <c r="A5" s="9">
        <v>1</v>
      </c>
      <c r="B5" s="9" t="s">
        <v>48</v>
      </c>
      <c r="C5" s="9" t="s">
        <v>43</v>
      </c>
      <c r="D5" s="9">
        <v>10</v>
      </c>
      <c r="E5" s="9" t="s">
        <v>41</v>
      </c>
      <c r="F5" s="9">
        <v>2011.01</v>
      </c>
      <c r="G5" s="9">
        <v>7</v>
      </c>
      <c r="H5" s="9">
        <v>2</v>
      </c>
      <c r="I5" s="9">
        <v>10</v>
      </c>
      <c r="J5" s="9"/>
      <c r="K5" s="9">
        <v>10</v>
      </c>
      <c r="L5" s="9">
        <v>20</v>
      </c>
      <c r="M5" s="9">
        <v>7</v>
      </c>
      <c r="N5" s="9">
        <v>5</v>
      </c>
      <c r="O5" s="9">
        <v>10</v>
      </c>
      <c r="P5" s="9"/>
      <c r="Q5" s="9"/>
      <c r="R5" s="10">
        <f aca="true" t="shared" si="0" ref="R5:R27">J5+K5+L5+M5+N5+O5+P5+Q5</f>
        <v>52</v>
      </c>
      <c r="S5" s="10">
        <f aca="true" t="shared" si="1" ref="S5:S27">D5+H5+I5+R5</f>
        <v>74</v>
      </c>
      <c r="T5" s="10"/>
    </row>
    <row r="6" spans="1:20" s="11" customFormat="1" ht="21" customHeight="1">
      <c r="A6" s="9">
        <v>2</v>
      </c>
      <c r="B6" s="9" t="s">
        <v>45</v>
      </c>
      <c r="C6" s="9" t="s">
        <v>43</v>
      </c>
      <c r="D6" s="9">
        <v>10</v>
      </c>
      <c r="E6" s="9" t="s">
        <v>41</v>
      </c>
      <c r="F6" s="9">
        <v>2008.12</v>
      </c>
      <c r="G6" s="9">
        <f>2017.12-F6</f>
        <v>9</v>
      </c>
      <c r="H6" s="9">
        <f>G6/3</f>
        <v>3</v>
      </c>
      <c r="I6" s="9">
        <v>10</v>
      </c>
      <c r="J6" s="9"/>
      <c r="K6" s="9">
        <v>10</v>
      </c>
      <c r="L6" s="9">
        <v>10</v>
      </c>
      <c r="M6" s="9">
        <v>10</v>
      </c>
      <c r="N6" s="9">
        <v>10</v>
      </c>
      <c r="O6" s="9"/>
      <c r="P6" s="9"/>
      <c r="Q6" s="9"/>
      <c r="R6" s="10">
        <f t="shared" si="0"/>
        <v>40</v>
      </c>
      <c r="S6" s="10">
        <f t="shared" si="1"/>
        <v>63</v>
      </c>
      <c r="T6" s="10"/>
    </row>
    <row r="7" spans="1:20" s="11" customFormat="1" ht="21" customHeight="1">
      <c r="A7" s="9">
        <v>3</v>
      </c>
      <c r="B7" s="9" t="s">
        <v>10</v>
      </c>
      <c r="C7" s="10" t="s">
        <v>3</v>
      </c>
      <c r="D7" s="9">
        <v>10</v>
      </c>
      <c r="E7" s="9" t="s">
        <v>5</v>
      </c>
      <c r="F7" s="9">
        <v>2008.12</v>
      </c>
      <c r="G7" s="9">
        <f>2017.12-F7</f>
        <v>9</v>
      </c>
      <c r="H7" s="9">
        <f>G7/3</f>
        <v>3</v>
      </c>
      <c r="I7" s="9">
        <v>10</v>
      </c>
      <c r="J7" s="9"/>
      <c r="K7" s="9">
        <v>10</v>
      </c>
      <c r="L7" s="9">
        <v>5</v>
      </c>
      <c r="M7" s="9">
        <v>10</v>
      </c>
      <c r="N7" s="9">
        <v>6</v>
      </c>
      <c r="O7" s="9">
        <v>3</v>
      </c>
      <c r="P7" s="9"/>
      <c r="Q7" s="9">
        <v>4</v>
      </c>
      <c r="R7" s="10">
        <f t="shared" si="0"/>
        <v>38</v>
      </c>
      <c r="S7" s="10">
        <f t="shared" si="1"/>
        <v>61</v>
      </c>
      <c r="T7" s="10"/>
    </row>
    <row r="8" spans="1:20" s="11" customFormat="1" ht="21" customHeight="1">
      <c r="A8" s="9">
        <v>4</v>
      </c>
      <c r="B8" s="9" t="s">
        <v>21</v>
      </c>
      <c r="C8" s="10" t="s">
        <v>3</v>
      </c>
      <c r="D8" s="9">
        <v>10</v>
      </c>
      <c r="E8" s="9" t="s">
        <v>17</v>
      </c>
      <c r="F8" s="9">
        <v>2004.12</v>
      </c>
      <c r="G8" s="9">
        <f>2017.12-F8</f>
        <v>13</v>
      </c>
      <c r="H8" s="9">
        <v>4</v>
      </c>
      <c r="I8" s="9">
        <v>10</v>
      </c>
      <c r="J8" s="9"/>
      <c r="K8" s="9">
        <v>10</v>
      </c>
      <c r="L8" s="9">
        <v>12</v>
      </c>
      <c r="M8" s="9">
        <v>3</v>
      </c>
      <c r="N8" s="9">
        <v>8</v>
      </c>
      <c r="O8" s="9">
        <v>3</v>
      </c>
      <c r="P8" s="9"/>
      <c r="Q8" s="9"/>
      <c r="R8" s="10">
        <f t="shared" si="0"/>
        <v>36</v>
      </c>
      <c r="S8" s="10">
        <f t="shared" si="1"/>
        <v>60</v>
      </c>
      <c r="T8" s="10"/>
    </row>
    <row r="9" spans="1:20" s="11" customFormat="1" ht="21" customHeight="1">
      <c r="A9" s="9">
        <v>5</v>
      </c>
      <c r="B9" s="9" t="s">
        <v>49</v>
      </c>
      <c r="C9" s="9" t="s">
        <v>43</v>
      </c>
      <c r="D9" s="9">
        <v>10</v>
      </c>
      <c r="E9" s="9" t="s">
        <v>41</v>
      </c>
      <c r="F9" s="9">
        <v>2006.07</v>
      </c>
      <c r="G9" s="9">
        <v>11</v>
      </c>
      <c r="H9" s="9">
        <v>3</v>
      </c>
      <c r="I9" s="9">
        <v>10</v>
      </c>
      <c r="J9" s="9"/>
      <c r="K9" s="9">
        <v>10</v>
      </c>
      <c r="L9" s="9">
        <v>15</v>
      </c>
      <c r="M9" s="9">
        <v>3</v>
      </c>
      <c r="N9" s="9"/>
      <c r="O9" s="9">
        <v>5</v>
      </c>
      <c r="P9" s="9"/>
      <c r="Q9" s="9"/>
      <c r="R9" s="10">
        <f t="shared" si="0"/>
        <v>33</v>
      </c>
      <c r="S9" s="10">
        <f t="shared" si="1"/>
        <v>56</v>
      </c>
      <c r="T9" s="10"/>
    </row>
    <row r="10" spans="1:20" s="11" customFormat="1" ht="21" customHeight="1">
      <c r="A10" s="9">
        <v>6</v>
      </c>
      <c r="B10" s="9" t="s">
        <v>50</v>
      </c>
      <c r="C10" s="9" t="s">
        <v>43</v>
      </c>
      <c r="D10" s="9">
        <v>10</v>
      </c>
      <c r="E10" s="9" t="s">
        <v>41</v>
      </c>
      <c r="F10" s="9">
        <v>2004.12</v>
      </c>
      <c r="G10" s="9">
        <f>2017.12-F10</f>
        <v>13</v>
      </c>
      <c r="H10" s="9">
        <v>4</v>
      </c>
      <c r="I10" s="9">
        <v>10</v>
      </c>
      <c r="J10" s="9"/>
      <c r="K10" s="9">
        <v>10</v>
      </c>
      <c r="L10" s="9">
        <v>19</v>
      </c>
      <c r="M10" s="9"/>
      <c r="N10" s="9"/>
      <c r="O10" s="9"/>
      <c r="P10" s="9">
        <v>3</v>
      </c>
      <c r="Q10" s="9"/>
      <c r="R10" s="10">
        <f t="shared" si="0"/>
        <v>32</v>
      </c>
      <c r="S10" s="10">
        <f t="shared" si="1"/>
        <v>56</v>
      </c>
      <c r="T10" s="10"/>
    </row>
    <row r="11" spans="1:20" s="11" customFormat="1" ht="21" customHeight="1">
      <c r="A11" s="9">
        <v>7</v>
      </c>
      <c r="B11" s="9" t="s">
        <v>18</v>
      </c>
      <c r="C11" s="10" t="s">
        <v>3</v>
      </c>
      <c r="D11" s="9">
        <v>10</v>
      </c>
      <c r="E11" s="9" t="s">
        <v>17</v>
      </c>
      <c r="F11" s="9">
        <v>2004.12</v>
      </c>
      <c r="G11" s="9">
        <f>2017.12-F11</f>
        <v>13</v>
      </c>
      <c r="H11" s="9">
        <v>4</v>
      </c>
      <c r="I11" s="9">
        <v>10</v>
      </c>
      <c r="J11" s="9"/>
      <c r="K11" s="9">
        <v>10</v>
      </c>
      <c r="L11" s="9">
        <v>12</v>
      </c>
      <c r="M11" s="9">
        <v>4</v>
      </c>
      <c r="N11" s="9"/>
      <c r="O11" s="9">
        <v>4</v>
      </c>
      <c r="P11" s="9"/>
      <c r="Q11" s="9"/>
      <c r="R11" s="10">
        <f t="shared" si="0"/>
        <v>30</v>
      </c>
      <c r="S11" s="10">
        <f t="shared" si="1"/>
        <v>54</v>
      </c>
      <c r="T11" s="9"/>
    </row>
    <row r="12" spans="1:20" s="11" customFormat="1" ht="21" customHeight="1">
      <c r="A12" s="9">
        <v>8</v>
      </c>
      <c r="B12" s="9" t="s">
        <v>57</v>
      </c>
      <c r="C12" s="9" t="s">
        <v>52</v>
      </c>
      <c r="D12" s="9">
        <v>10</v>
      </c>
      <c r="E12" s="9" t="s">
        <v>17</v>
      </c>
      <c r="F12" s="9">
        <v>2008.12</v>
      </c>
      <c r="G12" s="9">
        <f>2017.12-F12</f>
        <v>9</v>
      </c>
      <c r="H12" s="9">
        <f>G12/3</f>
        <v>3</v>
      </c>
      <c r="I12" s="9">
        <v>10</v>
      </c>
      <c r="J12" s="9"/>
      <c r="K12" s="9">
        <v>10</v>
      </c>
      <c r="L12" s="9">
        <v>16</v>
      </c>
      <c r="M12" s="9">
        <v>5</v>
      </c>
      <c r="N12" s="9"/>
      <c r="O12" s="9"/>
      <c r="P12" s="9"/>
      <c r="Q12" s="9"/>
      <c r="R12" s="10">
        <f t="shared" si="0"/>
        <v>31</v>
      </c>
      <c r="S12" s="10">
        <f t="shared" si="1"/>
        <v>54</v>
      </c>
      <c r="T12" s="10"/>
    </row>
    <row r="13" spans="1:20" s="11" customFormat="1" ht="21" customHeight="1">
      <c r="A13" s="9">
        <v>9</v>
      </c>
      <c r="B13" s="9" t="s">
        <v>22</v>
      </c>
      <c r="C13" s="10" t="s">
        <v>3</v>
      </c>
      <c r="D13" s="9">
        <v>10</v>
      </c>
      <c r="E13" s="9" t="s">
        <v>17</v>
      </c>
      <c r="F13" s="9">
        <v>2004.12</v>
      </c>
      <c r="G13" s="9">
        <f>2017.12-F13</f>
        <v>13</v>
      </c>
      <c r="H13" s="9">
        <v>4</v>
      </c>
      <c r="I13" s="9">
        <v>10</v>
      </c>
      <c r="J13" s="9"/>
      <c r="K13" s="9">
        <v>10</v>
      </c>
      <c r="L13" s="9">
        <v>12</v>
      </c>
      <c r="M13" s="9">
        <v>7</v>
      </c>
      <c r="N13" s="9"/>
      <c r="O13" s="9"/>
      <c r="P13" s="9"/>
      <c r="Q13" s="9"/>
      <c r="R13" s="10">
        <f t="shared" si="0"/>
        <v>29</v>
      </c>
      <c r="S13" s="10">
        <f t="shared" si="1"/>
        <v>53</v>
      </c>
      <c r="T13" s="10"/>
    </row>
    <row r="14" spans="1:20" s="11" customFormat="1" ht="21" customHeight="1">
      <c r="A14" s="9">
        <v>10</v>
      </c>
      <c r="B14" s="9" t="s">
        <v>12</v>
      </c>
      <c r="C14" s="10" t="s">
        <v>3</v>
      </c>
      <c r="D14" s="9">
        <v>10</v>
      </c>
      <c r="E14" s="9" t="s">
        <v>5</v>
      </c>
      <c r="F14" s="9">
        <v>2011.01</v>
      </c>
      <c r="G14" s="9">
        <v>7</v>
      </c>
      <c r="H14" s="9">
        <v>2</v>
      </c>
      <c r="I14" s="9">
        <v>10</v>
      </c>
      <c r="J14" s="9"/>
      <c r="K14" s="9">
        <v>10</v>
      </c>
      <c r="L14" s="9">
        <v>20</v>
      </c>
      <c r="M14" s="9">
        <v>1</v>
      </c>
      <c r="N14" s="9"/>
      <c r="O14" s="9"/>
      <c r="P14" s="9"/>
      <c r="Q14" s="9"/>
      <c r="R14" s="10">
        <f t="shared" si="0"/>
        <v>31</v>
      </c>
      <c r="S14" s="10">
        <f t="shared" si="1"/>
        <v>53</v>
      </c>
      <c r="T14" s="10"/>
    </row>
    <row r="15" spans="1:20" s="11" customFormat="1" ht="21" customHeight="1">
      <c r="A15" s="9">
        <v>11</v>
      </c>
      <c r="B15" s="9" t="s">
        <v>47</v>
      </c>
      <c r="C15" s="9" t="s">
        <v>43</v>
      </c>
      <c r="D15" s="9">
        <v>10</v>
      </c>
      <c r="E15" s="9" t="s">
        <v>41</v>
      </c>
      <c r="F15" s="9">
        <v>2007.07</v>
      </c>
      <c r="G15" s="9">
        <v>10</v>
      </c>
      <c r="H15" s="9">
        <v>3</v>
      </c>
      <c r="I15" s="9">
        <v>10</v>
      </c>
      <c r="J15" s="9"/>
      <c r="K15" s="9">
        <v>10</v>
      </c>
      <c r="L15" s="9">
        <v>19</v>
      </c>
      <c r="M15" s="9"/>
      <c r="N15" s="9"/>
      <c r="O15" s="9"/>
      <c r="P15" s="9"/>
      <c r="Q15" s="9"/>
      <c r="R15" s="10">
        <f t="shared" si="0"/>
        <v>29</v>
      </c>
      <c r="S15" s="10">
        <f t="shared" si="1"/>
        <v>52</v>
      </c>
      <c r="T15" s="10"/>
    </row>
    <row r="16" spans="1:20" s="11" customFormat="1" ht="21" customHeight="1">
      <c r="A16" s="9">
        <v>12</v>
      </c>
      <c r="B16" s="9" t="s">
        <v>53</v>
      </c>
      <c r="C16" s="9" t="s">
        <v>52</v>
      </c>
      <c r="D16" s="9">
        <v>10</v>
      </c>
      <c r="E16" s="9" t="s">
        <v>17</v>
      </c>
      <c r="F16" s="9">
        <v>2011.01</v>
      </c>
      <c r="G16" s="9">
        <v>7</v>
      </c>
      <c r="H16" s="9">
        <v>2</v>
      </c>
      <c r="I16" s="9">
        <v>10</v>
      </c>
      <c r="J16" s="9"/>
      <c r="K16" s="9">
        <v>10</v>
      </c>
      <c r="L16" s="9">
        <v>14</v>
      </c>
      <c r="M16" s="9"/>
      <c r="N16" s="9">
        <v>5</v>
      </c>
      <c r="O16" s="9"/>
      <c r="P16" s="9"/>
      <c r="Q16" s="9"/>
      <c r="R16" s="10">
        <f t="shared" si="0"/>
        <v>29</v>
      </c>
      <c r="S16" s="10">
        <f t="shared" si="1"/>
        <v>51</v>
      </c>
      <c r="T16" s="10"/>
    </row>
    <row r="17" spans="1:20" s="11" customFormat="1" ht="21" customHeight="1">
      <c r="A17" s="9">
        <v>13</v>
      </c>
      <c r="B17" s="9" t="s">
        <v>20</v>
      </c>
      <c r="C17" s="10" t="s">
        <v>3</v>
      </c>
      <c r="D17" s="9">
        <v>10</v>
      </c>
      <c r="E17" s="9" t="s">
        <v>17</v>
      </c>
      <c r="F17" s="9">
        <v>2002.12</v>
      </c>
      <c r="G17" s="9">
        <f>2017.12-F17</f>
        <v>15</v>
      </c>
      <c r="H17" s="9">
        <f>G17/3</f>
        <v>5</v>
      </c>
      <c r="I17" s="9">
        <v>10</v>
      </c>
      <c r="J17" s="9"/>
      <c r="K17" s="9">
        <v>10</v>
      </c>
      <c r="L17" s="9">
        <v>12</v>
      </c>
      <c r="M17" s="9">
        <v>3</v>
      </c>
      <c r="N17" s="9">
        <v>1</v>
      </c>
      <c r="O17" s="9"/>
      <c r="P17" s="9"/>
      <c r="Q17" s="9"/>
      <c r="R17" s="10">
        <f t="shared" si="0"/>
        <v>26</v>
      </c>
      <c r="S17" s="10">
        <f t="shared" si="1"/>
        <v>51</v>
      </c>
      <c r="T17" s="10"/>
    </row>
    <row r="18" spans="1:20" s="11" customFormat="1" ht="21" customHeight="1">
      <c r="A18" s="9">
        <v>14</v>
      </c>
      <c r="B18" s="9" t="s">
        <v>51</v>
      </c>
      <c r="C18" s="9" t="s">
        <v>43</v>
      </c>
      <c r="D18" s="9">
        <v>10</v>
      </c>
      <c r="E18" s="9" t="s">
        <v>41</v>
      </c>
      <c r="F18" s="9">
        <v>2008.12</v>
      </c>
      <c r="G18" s="9">
        <f>2017.12-F18</f>
        <v>9</v>
      </c>
      <c r="H18" s="9">
        <f>G18/3</f>
        <v>3</v>
      </c>
      <c r="I18" s="9">
        <v>10</v>
      </c>
      <c r="J18" s="9"/>
      <c r="K18" s="9">
        <v>10</v>
      </c>
      <c r="L18" s="9">
        <v>12</v>
      </c>
      <c r="M18" s="9">
        <v>3</v>
      </c>
      <c r="N18" s="9"/>
      <c r="O18" s="9"/>
      <c r="P18" s="9"/>
      <c r="Q18" s="9">
        <v>1</v>
      </c>
      <c r="R18" s="10">
        <f t="shared" si="0"/>
        <v>26</v>
      </c>
      <c r="S18" s="10">
        <f t="shared" si="1"/>
        <v>49</v>
      </c>
      <c r="T18" s="10"/>
    </row>
    <row r="19" spans="1:20" s="11" customFormat="1" ht="21" customHeight="1">
      <c r="A19" s="9">
        <v>15</v>
      </c>
      <c r="B19" s="9" t="s">
        <v>44</v>
      </c>
      <c r="C19" s="9" t="s">
        <v>43</v>
      </c>
      <c r="D19" s="9">
        <v>10</v>
      </c>
      <c r="E19" s="9" t="s">
        <v>41</v>
      </c>
      <c r="F19" s="9">
        <v>2007.07</v>
      </c>
      <c r="G19" s="9">
        <v>10</v>
      </c>
      <c r="H19" s="9">
        <v>3</v>
      </c>
      <c r="I19" s="9">
        <v>10</v>
      </c>
      <c r="J19" s="9"/>
      <c r="K19" s="9">
        <v>10</v>
      </c>
      <c r="L19" s="9">
        <v>16</v>
      </c>
      <c r="M19" s="9"/>
      <c r="N19" s="9"/>
      <c r="O19" s="9"/>
      <c r="P19" s="9"/>
      <c r="Q19" s="9"/>
      <c r="R19" s="10">
        <f t="shared" si="0"/>
        <v>26</v>
      </c>
      <c r="S19" s="10">
        <f t="shared" si="1"/>
        <v>49</v>
      </c>
      <c r="T19" s="10"/>
    </row>
    <row r="20" spans="1:20" s="11" customFormat="1" ht="21" customHeight="1">
      <c r="A20" s="9">
        <v>16</v>
      </c>
      <c r="B20" s="9" t="s">
        <v>23</v>
      </c>
      <c r="C20" s="10" t="s">
        <v>3</v>
      </c>
      <c r="D20" s="9">
        <v>10</v>
      </c>
      <c r="E20" s="9" t="s">
        <v>17</v>
      </c>
      <c r="F20" s="9">
        <v>2006.07</v>
      </c>
      <c r="G20" s="9">
        <v>11</v>
      </c>
      <c r="H20" s="9">
        <v>3</v>
      </c>
      <c r="I20" s="9">
        <v>10</v>
      </c>
      <c r="J20" s="9"/>
      <c r="K20" s="9">
        <v>10</v>
      </c>
      <c r="L20" s="9">
        <v>10</v>
      </c>
      <c r="M20" s="9">
        <v>4</v>
      </c>
      <c r="N20" s="9"/>
      <c r="O20" s="9"/>
      <c r="P20" s="9"/>
      <c r="Q20" s="9"/>
      <c r="R20" s="10">
        <f t="shared" si="0"/>
        <v>24</v>
      </c>
      <c r="S20" s="10">
        <f t="shared" si="1"/>
        <v>47</v>
      </c>
      <c r="T20" s="10"/>
    </row>
    <row r="21" spans="1:20" s="11" customFormat="1" ht="21" customHeight="1">
      <c r="A21" s="9">
        <v>17</v>
      </c>
      <c r="B21" s="9" t="s">
        <v>40</v>
      </c>
      <c r="C21" s="9" t="s">
        <v>43</v>
      </c>
      <c r="D21" s="9">
        <v>10</v>
      </c>
      <c r="E21" s="9" t="s">
        <v>41</v>
      </c>
      <c r="F21" s="12">
        <v>2013.1</v>
      </c>
      <c r="G21" s="9">
        <v>4</v>
      </c>
      <c r="H21" s="9">
        <v>1</v>
      </c>
      <c r="I21" s="9">
        <v>10</v>
      </c>
      <c r="J21" s="12"/>
      <c r="K21" s="9">
        <v>10</v>
      </c>
      <c r="L21" s="12"/>
      <c r="M21" s="9">
        <v>12</v>
      </c>
      <c r="N21" s="9">
        <v>1</v>
      </c>
      <c r="O21" s="12"/>
      <c r="P21" s="12"/>
      <c r="Q21" s="12"/>
      <c r="R21" s="10">
        <f t="shared" si="0"/>
        <v>23</v>
      </c>
      <c r="S21" s="10">
        <f t="shared" si="1"/>
        <v>44</v>
      </c>
      <c r="T21" s="10"/>
    </row>
    <row r="22" spans="1:20" s="11" customFormat="1" ht="21" customHeight="1">
      <c r="A22" s="9">
        <v>18</v>
      </c>
      <c r="B22" s="9" t="s">
        <v>25</v>
      </c>
      <c r="C22" s="10" t="s">
        <v>3</v>
      </c>
      <c r="D22" s="9">
        <v>10</v>
      </c>
      <c r="E22" s="9" t="s">
        <v>17</v>
      </c>
      <c r="F22" s="9">
        <v>2008.12</v>
      </c>
      <c r="G22" s="9">
        <f>2017.12-F22</f>
        <v>9</v>
      </c>
      <c r="H22" s="9">
        <f>G22/3</f>
        <v>3</v>
      </c>
      <c r="I22" s="9">
        <v>10</v>
      </c>
      <c r="J22" s="9"/>
      <c r="K22" s="9">
        <v>10</v>
      </c>
      <c r="L22" s="9">
        <v>7</v>
      </c>
      <c r="M22" s="9">
        <v>3</v>
      </c>
      <c r="N22" s="9"/>
      <c r="O22" s="9"/>
      <c r="P22" s="9"/>
      <c r="Q22" s="9"/>
      <c r="R22" s="10">
        <f t="shared" si="0"/>
        <v>20</v>
      </c>
      <c r="S22" s="10">
        <f t="shared" si="1"/>
        <v>43</v>
      </c>
      <c r="T22" s="10"/>
    </row>
    <row r="23" spans="1:20" s="11" customFormat="1" ht="21" customHeight="1">
      <c r="A23" s="9">
        <v>19</v>
      </c>
      <c r="B23" s="9" t="s">
        <v>58</v>
      </c>
      <c r="C23" s="9" t="s">
        <v>52</v>
      </c>
      <c r="D23" s="9">
        <v>10</v>
      </c>
      <c r="E23" s="9" t="s">
        <v>17</v>
      </c>
      <c r="F23" s="9">
        <v>2009.12</v>
      </c>
      <c r="G23" s="9">
        <f>2017.12-F23</f>
        <v>8</v>
      </c>
      <c r="H23" s="9">
        <v>2</v>
      </c>
      <c r="I23" s="9">
        <v>10</v>
      </c>
      <c r="J23" s="9"/>
      <c r="K23" s="9">
        <v>10</v>
      </c>
      <c r="L23" s="9">
        <v>7</v>
      </c>
      <c r="M23" s="9">
        <v>3</v>
      </c>
      <c r="N23" s="9"/>
      <c r="O23" s="9"/>
      <c r="P23" s="9"/>
      <c r="Q23" s="9"/>
      <c r="R23" s="10">
        <f t="shared" si="0"/>
        <v>20</v>
      </c>
      <c r="S23" s="10">
        <f t="shared" si="1"/>
        <v>42</v>
      </c>
      <c r="T23" s="10"/>
    </row>
    <row r="24" spans="1:20" s="11" customFormat="1" ht="21" customHeight="1">
      <c r="A24" s="9">
        <v>20</v>
      </c>
      <c r="B24" s="9" t="s">
        <v>19</v>
      </c>
      <c r="C24" s="10" t="s">
        <v>3</v>
      </c>
      <c r="D24" s="9">
        <v>10</v>
      </c>
      <c r="E24" s="9" t="s">
        <v>17</v>
      </c>
      <c r="F24" s="9">
        <v>2002.12</v>
      </c>
      <c r="G24" s="9">
        <f>2017.12-F24</f>
        <v>15</v>
      </c>
      <c r="H24" s="9">
        <f>G24/3</f>
        <v>5</v>
      </c>
      <c r="I24" s="9">
        <v>10</v>
      </c>
      <c r="J24" s="9"/>
      <c r="K24" s="9">
        <v>10</v>
      </c>
      <c r="L24" s="9"/>
      <c r="M24" s="9">
        <v>4</v>
      </c>
      <c r="N24" s="9">
        <v>3</v>
      </c>
      <c r="O24" s="9"/>
      <c r="P24" s="9"/>
      <c r="Q24" s="9"/>
      <c r="R24" s="10">
        <f t="shared" si="0"/>
        <v>17</v>
      </c>
      <c r="S24" s="10">
        <f t="shared" si="1"/>
        <v>42</v>
      </c>
      <c r="T24" s="10"/>
    </row>
    <row r="25" spans="1:20" s="11" customFormat="1" ht="21" customHeight="1">
      <c r="A25" s="9">
        <v>21</v>
      </c>
      <c r="B25" s="9" t="s">
        <v>59</v>
      </c>
      <c r="C25" s="10" t="s">
        <v>3</v>
      </c>
      <c r="D25" s="9">
        <v>10</v>
      </c>
      <c r="E25" s="9" t="s">
        <v>17</v>
      </c>
      <c r="F25" s="9">
        <v>2001.12</v>
      </c>
      <c r="G25" s="9">
        <f>2017.12-F25</f>
        <v>16</v>
      </c>
      <c r="H25" s="9">
        <v>5</v>
      </c>
      <c r="I25" s="9">
        <v>10</v>
      </c>
      <c r="J25" s="9"/>
      <c r="K25" s="9">
        <v>10</v>
      </c>
      <c r="L25" s="9">
        <v>5</v>
      </c>
      <c r="M25" s="9"/>
      <c r="N25" s="9"/>
      <c r="O25" s="9"/>
      <c r="P25" s="9"/>
      <c r="Q25" s="9"/>
      <c r="R25" s="10">
        <f t="shared" si="0"/>
        <v>15</v>
      </c>
      <c r="S25" s="10">
        <f t="shared" si="1"/>
        <v>40</v>
      </c>
      <c r="T25" s="10" t="s">
        <v>61</v>
      </c>
    </row>
    <row r="26" spans="1:20" s="11" customFormat="1" ht="21" customHeight="1">
      <c r="A26" s="9">
        <v>22</v>
      </c>
      <c r="B26" s="9" t="s">
        <v>55</v>
      </c>
      <c r="C26" s="9" t="s">
        <v>52</v>
      </c>
      <c r="D26" s="9">
        <v>10</v>
      </c>
      <c r="E26" s="9" t="s">
        <v>17</v>
      </c>
      <c r="F26" s="9">
        <v>2008.12</v>
      </c>
      <c r="G26" s="9">
        <f>2017.12-F26</f>
        <v>9</v>
      </c>
      <c r="H26" s="9">
        <f>G26/3</f>
        <v>3</v>
      </c>
      <c r="I26" s="9">
        <v>10</v>
      </c>
      <c r="J26" s="9"/>
      <c r="K26" s="9">
        <v>10</v>
      </c>
      <c r="L26" s="9"/>
      <c r="M26" s="9"/>
      <c r="N26" s="9">
        <v>5</v>
      </c>
      <c r="O26" s="9"/>
      <c r="P26" s="9"/>
      <c r="Q26" s="9"/>
      <c r="R26" s="10">
        <f t="shared" si="0"/>
        <v>15</v>
      </c>
      <c r="S26" s="10">
        <f t="shared" si="1"/>
        <v>38</v>
      </c>
      <c r="T26" s="10"/>
    </row>
    <row r="27" spans="1:20" s="11" customFormat="1" ht="21" customHeight="1">
      <c r="A27" s="9">
        <v>23</v>
      </c>
      <c r="B27" s="9" t="s">
        <v>56</v>
      </c>
      <c r="C27" s="9" t="s">
        <v>52</v>
      </c>
      <c r="D27" s="9">
        <v>10</v>
      </c>
      <c r="E27" s="9" t="s">
        <v>17</v>
      </c>
      <c r="F27" s="9">
        <v>2011.01</v>
      </c>
      <c r="G27" s="9">
        <v>7</v>
      </c>
      <c r="H27" s="9">
        <v>2</v>
      </c>
      <c r="I27" s="9">
        <v>10</v>
      </c>
      <c r="J27" s="9"/>
      <c r="K27" s="9">
        <v>10</v>
      </c>
      <c r="L27" s="9"/>
      <c r="M27" s="9">
        <v>3</v>
      </c>
      <c r="N27" s="9">
        <v>1</v>
      </c>
      <c r="O27" s="9"/>
      <c r="P27" s="9"/>
      <c r="Q27" s="9"/>
      <c r="R27" s="10">
        <f t="shared" si="0"/>
        <v>14</v>
      </c>
      <c r="S27" s="10">
        <f t="shared" si="1"/>
        <v>36</v>
      </c>
      <c r="T27" s="10"/>
    </row>
  </sheetData>
  <sheetProtection/>
  <mergeCells count="1">
    <mergeCell ref="A2:S2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pane xSplit="4" ySplit="3" topLeftCell="E31" activePane="bottomRight" state="frozen"/>
      <selection pane="topLeft" activeCell="A1" sqref="A1"/>
      <selection pane="topRight" activeCell="U1" sqref="U1"/>
      <selection pane="bottomLeft" activeCell="A17" sqref="A17"/>
      <selection pane="bottomRight" activeCell="C56" sqref="C56"/>
    </sheetView>
  </sheetViews>
  <sheetFormatPr defaultColWidth="8.75390625" defaultRowHeight="14.25"/>
  <cols>
    <col min="1" max="1" width="16.75390625" style="1" customWidth="1"/>
    <col min="2" max="2" width="20.50390625" style="1" bestFit="1" customWidth="1"/>
    <col min="3" max="3" width="8.25390625" style="1" customWidth="1"/>
    <col min="4" max="4" width="14.625" style="3" customWidth="1"/>
    <col min="5" max="16384" width="8.75390625" style="1" customWidth="1"/>
  </cols>
  <sheetData>
    <row r="1" spans="1:5" ht="29.25" customHeight="1">
      <c r="A1" s="23" t="s">
        <v>103</v>
      </c>
      <c r="B1" s="23"/>
      <c r="C1" s="23"/>
      <c r="D1" s="23"/>
      <c r="E1" s="23"/>
    </row>
    <row r="2" spans="1:5" ht="29.25" customHeight="1">
      <c r="A2" s="24" t="s">
        <v>76</v>
      </c>
      <c r="B2" s="24"/>
      <c r="C2" s="24"/>
      <c r="D2" s="24"/>
      <c r="E2" s="24"/>
    </row>
    <row r="3" spans="1:5" ht="36.75" customHeight="1">
      <c r="A3" s="25" t="s">
        <v>75</v>
      </c>
      <c r="B3" s="27" t="s">
        <v>77</v>
      </c>
      <c r="C3" s="38" t="s">
        <v>72</v>
      </c>
      <c r="D3" s="26" t="s">
        <v>73</v>
      </c>
      <c r="E3" s="22" t="s">
        <v>74</v>
      </c>
    </row>
    <row r="4" spans="1:5" s="11" customFormat="1" ht="14.25">
      <c r="A4" s="28"/>
      <c r="B4" s="29"/>
      <c r="C4" s="30">
        <v>1</v>
      </c>
      <c r="D4" s="31" t="s">
        <v>25</v>
      </c>
      <c r="E4" s="32"/>
    </row>
    <row r="5" spans="1:5" s="11" customFormat="1" ht="14.25">
      <c r="A5" s="33"/>
      <c r="B5" s="29"/>
      <c r="C5" s="30">
        <v>2</v>
      </c>
      <c r="D5" s="34" t="s">
        <v>21</v>
      </c>
      <c r="E5" s="32"/>
    </row>
    <row r="6" spans="1:5" s="11" customFormat="1" ht="14.25">
      <c r="A6" s="33"/>
      <c r="B6" s="29"/>
      <c r="C6" s="30">
        <v>3</v>
      </c>
      <c r="D6" s="31" t="s">
        <v>84</v>
      </c>
      <c r="E6" s="32"/>
    </row>
    <row r="7" spans="1:5" s="11" customFormat="1" ht="14.25">
      <c r="A7" s="33"/>
      <c r="B7" s="29"/>
      <c r="C7" s="30">
        <v>4</v>
      </c>
      <c r="D7" s="31" t="s">
        <v>40</v>
      </c>
      <c r="E7" s="32"/>
    </row>
    <row r="8" spans="1:5" s="11" customFormat="1" ht="14.25">
      <c r="A8" s="33"/>
      <c r="B8" s="29"/>
      <c r="C8" s="30">
        <v>5</v>
      </c>
      <c r="D8" s="31" t="s">
        <v>51</v>
      </c>
      <c r="E8" s="32"/>
    </row>
    <row r="9" spans="1:5" s="11" customFormat="1" ht="14.25">
      <c r="A9" s="33"/>
      <c r="B9" s="29"/>
      <c r="C9" s="30">
        <v>6</v>
      </c>
      <c r="D9" s="31" t="s">
        <v>85</v>
      </c>
      <c r="E9" s="32"/>
    </row>
    <row r="10" spans="1:5" s="11" customFormat="1" ht="14.25">
      <c r="A10" s="33"/>
      <c r="B10" s="29"/>
      <c r="C10" s="30">
        <v>7</v>
      </c>
      <c r="D10" s="34" t="s">
        <v>23</v>
      </c>
      <c r="E10" s="32"/>
    </row>
    <row r="11" spans="1:5" s="11" customFormat="1" ht="14.25">
      <c r="A11" s="33"/>
      <c r="B11" s="29"/>
      <c r="C11" s="30">
        <v>8</v>
      </c>
      <c r="D11" s="31" t="s">
        <v>86</v>
      </c>
      <c r="E11" s="32"/>
    </row>
    <row r="12" spans="1:5" s="11" customFormat="1" ht="14.25">
      <c r="A12" s="45">
        <v>43362</v>
      </c>
      <c r="B12" s="29"/>
      <c r="C12" s="30">
        <v>9</v>
      </c>
      <c r="D12" s="34" t="s">
        <v>19</v>
      </c>
      <c r="E12" s="32"/>
    </row>
    <row r="13" spans="1:5" s="11" customFormat="1" ht="14.25">
      <c r="A13" s="40" t="s">
        <v>87</v>
      </c>
      <c r="B13" s="29" t="s">
        <v>88</v>
      </c>
      <c r="C13" s="30">
        <v>10</v>
      </c>
      <c r="D13" s="31" t="s">
        <v>89</v>
      </c>
      <c r="E13" s="32"/>
    </row>
    <row r="14" spans="1:5" s="11" customFormat="1" ht="14.25">
      <c r="A14" s="33"/>
      <c r="B14" s="29"/>
      <c r="C14" s="30">
        <v>11</v>
      </c>
      <c r="D14" s="31" t="s">
        <v>48</v>
      </c>
      <c r="E14" s="32"/>
    </row>
    <row r="15" spans="1:5" s="11" customFormat="1" ht="14.25">
      <c r="A15" s="33"/>
      <c r="B15" s="29"/>
      <c r="C15" s="30">
        <v>12</v>
      </c>
      <c r="D15" s="30" t="s">
        <v>90</v>
      </c>
      <c r="E15" s="32"/>
    </row>
    <row r="16" spans="1:5" s="11" customFormat="1" ht="14.25">
      <c r="A16" s="33"/>
      <c r="B16" s="29"/>
      <c r="C16" s="30">
        <v>13</v>
      </c>
      <c r="D16" s="34" t="s">
        <v>20</v>
      </c>
      <c r="E16" s="32"/>
    </row>
    <row r="17" spans="1:5" s="11" customFormat="1" ht="14.25">
      <c r="A17" s="33"/>
      <c r="B17" s="29"/>
      <c r="C17" s="30">
        <v>14</v>
      </c>
      <c r="D17" s="31" t="s">
        <v>49</v>
      </c>
      <c r="E17" s="32"/>
    </row>
    <row r="18" spans="1:5" s="11" customFormat="1" ht="14.25">
      <c r="A18" s="33"/>
      <c r="B18" s="29"/>
      <c r="C18" s="30">
        <v>15</v>
      </c>
      <c r="D18" s="31" t="s">
        <v>47</v>
      </c>
      <c r="E18" s="32"/>
    </row>
    <row r="19" spans="1:5" s="11" customFormat="1" ht="14.25">
      <c r="A19" s="33"/>
      <c r="B19" s="29"/>
      <c r="C19" s="30">
        <v>16</v>
      </c>
      <c r="D19" s="31" t="s">
        <v>50</v>
      </c>
      <c r="E19" s="32"/>
    </row>
    <row r="20" spans="1:5" s="11" customFormat="1" ht="14.25">
      <c r="A20" s="33"/>
      <c r="B20" s="29"/>
      <c r="C20" s="30">
        <v>17</v>
      </c>
      <c r="D20" s="31" t="s">
        <v>22</v>
      </c>
      <c r="E20" s="32"/>
    </row>
    <row r="21" spans="1:5" s="11" customFormat="1" ht="14.25">
      <c r="A21" s="33"/>
      <c r="B21" s="29"/>
      <c r="C21" s="30">
        <v>18</v>
      </c>
      <c r="D21" s="31" t="s">
        <v>45</v>
      </c>
      <c r="E21" s="32"/>
    </row>
    <row r="22" spans="1:5" s="11" customFormat="1" ht="14.25">
      <c r="A22" s="33"/>
      <c r="B22" s="29"/>
      <c r="C22" s="30">
        <v>19</v>
      </c>
      <c r="D22" s="34" t="s">
        <v>18</v>
      </c>
      <c r="E22" s="32"/>
    </row>
    <row r="23" spans="1:5" s="11" customFormat="1" ht="17.25" customHeight="1">
      <c r="A23" s="33"/>
      <c r="B23" s="29"/>
      <c r="C23" s="30">
        <v>20</v>
      </c>
      <c r="D23" s="31" t="s">
        <v>91</v>
      </c>
      <c r="E23" s="32"/>
    </row>
    <row r="24" spans="1:5" s="11" customFormat="1" ht="14.25">
      <c r="A24" s="33"/>
      <c r="B24" s="29"/>
      <c r="C24" s="30">
        <v>21</v>
      </c>
      <c r="D24" s="31" t="s">
        <v>92</v>
      </c>
      <c r="E24" s="32"/>
    </row>
    <row r="25" spans="1:5" s="11" customFormat="1" ht="14.25">
      <c r="A25" s="33"/>
      <c r="B25" s="29"/>
      <c r="C25" s="30">
        <v>22</v>
      </c>
      <c r="D25" s="31" t="s">
        <v>44</v>
      </c>
      <c r="E25" s="32"/>
    </row>
    <row r="26" spans="1:5" s="11" customFormat="1" ht="14.25">
      <c r="A26" s="35"/>
      <c r="B26" s="36"/>
      <c r="C26" s="30">
        <v>23</v>
      </c>
      <c r="D26" s="34" t="s">
        <v>93</v>
      </c>
      <c r="E26" s="32"/>
    </row>
    <row r="27" spans="1:5" s="21" customFormat="1" ht="14.25">
      <c r="A27" s="28"/>
      <c r="B27" s="29"/>
      <c r="C27" s="30">
        <v>1</v>
      </c>
      <c r="D27" s="31" t="s">
        <v>31</v>
      </c>
      <c r="E27" s="32"/>
    </row>
    <row r="28" spans="1:5" s="21" customFormat="1" ht="14.25">
      <c r="A28" s="45">
        <v>43362</v>
      </c>
      <c r="B28" s="29"/>
      <c r="C28" s="30">
        <v>2</v>
      </c>
      <c r="D28" s="31" t="s">
        <v>46</v>
      </c>
      <c r="E28" s="32"/>
    </row>
    <row r="29" spans="1:5" s="21" customFormat="1" ht="14.25">
      <c r="A29" s="40" t="s">
        <v>94</v>
      </c>
      <c r="B29" s="29" t="s">
        <v>88</v>
      </c>
      <c r="C29" s="30">
        <v>3</v>
      </c>
      <c r="D29" s="31" t="s">
        <v>37</v>
      </c>
      <c r="E29" s="32"/>
    </row>
    <row r="30" spans="1:5" s="21" customFormat="1" ht="14.25">
      <c r="A30" s="33"/>
      <c r="B30" s="29"/>
      <c r="C30" s="30">
        <v>4</v>
      </c>
      <c r="D30" s="31" t="s">
        <v>95</v>
      </c>
      <c r="E30" s="32"/>
    </row>
    <row r="31" spans="1:5" s="21" customFormat="1" ht="17.25" customHeight="1">
      <c r="A31" s="33"/>
      <c r="B31" s="29"/>
      <c r="C31" s="30">
        <v>5</v>
      </c>
      <c r="D31" s="31" t="s">
        <v>96</v>
      </c>
      <c r="E31" s="32"/>
    </row>
    <row r="32" spans="1:5" s="21" customFormat="1" ht="13.5" customHeight="1">
      <c r="A32" s="33"/>
      <c r="B32" s="29"/>
      <c r="C32" s="30">
        <v>6</v>
      </c>
      <c r="D32" s="31" t="s">
        <v>97</v>
      </c>
      <c r="E32" s="32"/>
    </row>
    <row r="33" spans="1:5" s="21" customFormat="1" ht="14.25">
      <c r="A33" s="33"/>
      <c r="B33" s="29"/>
      <c r="C33" s="30">
        <v>7</v>
      </c>
      <c r="D33" s="31" t="s">
        <v>34</v>
      </c>
      <c r="E33" s="32"/>
    </row>
    <row r="34" spans="1:5" s="21" customFormat="1" ht="14.25">
      <c r="A34" s="33"/>
      <c r="B34" s="29"/>
      <c r="C34" s="30">
        <v>8</v>
      </c>
      <c r="D34" s="31" t="s">
        <v>98</v>
      </c>
      <c r="E34" s="32"/>
    </row>
    <row r="35" spans="1:5" s="21" customFormat="1" ht="14.25">
      <c r="A35" s="33"/>
      <c r="B35" s="29"/>
      <c r="C35" s="30">
        <v>9</v>
      </c>
      <c r="D35" s="31" t="s">
        <v>99</v>
      </c>
      <c r="E35" s="32"/>
    </row>
    <row r="36" spans="1:5" s="21" customFormat="1" ht="14.25">
      <c r="A36" s="33"/>
      <c r="B36" s="29"/>
      <c r="C36" s="30">
        <v>10</v>
      </c>
      <c r="D36" s="31" t="s">
        <v>36</v>
      </c>
      <c r="E36" s="32"/>
    </row>
    <row r="37" spans="1:5" s="21" customFormat="1" ht="14.25">
      <c r="A37" s="33"/>
      <c r="B37" s="29"/>
      <c r="C37" s="30">
        <v>11</v>
      </c>
      <c r="D37" s="31" t="s">
        <v>100</v>
      </c>
      <c r="E37" s="32"/>
    </row>
    <row r="38" spans="1:5" s="21" customFormat="1" ht="14.25">
      <c r="A38" s="33"/>
      <c r="B38" s="29"/>
      <c r="C38" s="30">
        <v>12</v>
      </c>
      <c r="D38" s="31" t="s">
        <v>38</v>
      </c>
      <c r="E38" s="32"/>
    </row>
    <row r="39" spans="1:5" s="21" customFormat="1" ht="14.25">
      <c r="A39" s="33"/>
      <c r="B39" s="29"/>
      <c r="C39" s="30">
        <v>13</v>
      </c>
      <c r="D39" s="31" t="s">
        <v>30</v>
      </c>
      <c r="E39" s="32"/>
    </row>
    <row r="40" spans="1:5" s="21" customFormat="1" ht="17.25" customHeight="1">
      <c r="A40" s="33"/>
      <c r="B40" s="29"/>
      <c r="C40" s="30">
        <v>14</v>
      </c>
      <c r="D40" s="31" t="s">
        <v>101</v>
      </c>
      <c r="E40" s="32"/>
    </row>
    <row r="41" spans="1:5" s="21" customFormat="1" ht="14.25">
      <c r="A41" s="33"/>
      <c r="B41" s="29"/>
      <c r="C41" s="30">
        <v>15</v>
      </c>
      <c r="D41" s="34" t="s">
        <v>27</v>
      </c>
      <c r="E41" s="32"/>
    </row>
    <row r="42" spans="1:5" s="21" customFormat="1" ht="14.25">
      <c r="A42" s="33"/>
      <c r="B42" s="29"/>
      <c r="C42" s="30">
        <v>16</v>
      </c>
      <c r="D42" s="31" t="s">
        <v>33</v>
      </c>
      <c r="E42" s="32"/>
    </row>
    <row r="43" spans="1:5" s="21" customFormat="1" ht="14.25">
      <c r="A43" s="33"/>
      <c r="B43" s="29"/>
      <c r="C43" s="30">
        <v>17</v>
      </c>
      <c r="D43" s="31" t="s">
        <v>28</v>
      </c>
      <c r="E43" s="32"/>
    </row>
    <row r="44" spans="1:5" s="21" customFormat="1" ht="14.25">
      <c r="A44" s="33"/>
      <c r="B44" s="29"/>
      <c r="C44" s="30">
        <v>18</v>
      </c>
      <c r="D44" s="31" t="s">
        <v>78</v>
      </c>
      <c r="E44" s="32"/>
    </row>
    <row r="45" spans="1:5" s="21" customFormat="1" ht="14.25">
      <c r="A45" s="33"/>
      <c r="B45" s="29"/>
      <c r="C45" s="30">
        <v>19</v>
      </c>
      <c r="D45" s="31" t="s">
        <v>26</v>
      </c>
      <c r="E45" s="32"/>
    </row>
    <row r="46" spans="1:5" s="21" customFormat="1" ht="14.25">
      <c r="A46" s="33"/>
      <c r="B46" s="29"/>
      <c r="C46" s="30">
        <v>20</v>
      </c>
      <c r="D46" s="31" t="s">
        <v>35</v>
      </c>
      <c r="E46" s="32"/>
    </row>
    <row r="47" spans="1:5" s="21" customFormat="1" ht="14.25">
      <c r="A47" s="33"/>
      <c r="B47" s="29"/>
      <c r="C47" s="30">
        <v>21</v>
      </c>
      <c r="D47" s="31" t="s">
        <v>29</v>
      </c>
      <c r="E47" s="32"/>
    </row>
    <row r="48" spans="1:5" s="21" customFormat="1" ht="14.25">
      <c r="A48" s="33"/>
      <c r="B48" s="29"/>
      <c r="C48" s="30">
        <v>22</v>
      </c>
      <c r="D48" s="31" t="s">
        <v>24</v>
      </c>
      <c r="E48" s="32"/>
    </row>
    <row r="49" spans="1:5" s="21" customFormat="1" ht="14.25">
      <c r="A49" s="33"/>
      <c r="B49" s="29"/>
      <c r="C49" s="30">
        <v>23</v>
      </c>
      <c r="D49" s="31" t="s">
        <v>32</v>
      </c>
      <c r="E49" s="32"/>
    </row>
    <row r="50" spans="1:5" s="21" customFormat="1" ht="14.25">
      <c r="A50" s="33"/>
      <c r="B50" s="29"/>
      <c r="C50" s="30">
        <v>24</v>
      </c>
      <c r="D50" s="31" t="s">
        <v>79</v>
      </c>
      <c r="E50" s="32"/>
    </row>
    <row r="51" spans="1:5" s="21" customFormat="1" ht="14.25">
      <c r="A51" s="33"/>
      <c r="B51" s="29"/>
      <c r="C51" s="30">
        <v>25</v>
      </c>
      <c r="D51" s="31" t="s">
        <v>80</v>
      </c>
      <c r="E51" s="32"/>
    </row>
    <row r="52" spans="1:5" ht="14.25">
      <c r="A52" s="43">
        <v>43362</v>
      </c>
      <c r="B52" s="41" t="s">
        <v>81</v>
      </c>
      <c r="C52" s="39">
        <v>1</v>
      </c>
      <c r="D52" s="37" t="s">
        <v>82</v>
      </c>
      <c r="E52" s="32"/>
    </row>
    <row r="53" spans="1:5" ht="14.25">
      <c r="A53" s="44" t="s">
        <v>102</v>
      </c>
      <c r="B53" s="42"/>
      <c r="C53" s="39">
        <v>2</v>
      </c>
      <c r="D53" s="37" t="s">
        <v>83</v>
      </c>
      <c r="E53" s="32"/>
    </row>
    <row r="58" ht="14.25">
      <c r="K58"/>
    </row>
    <row r="59" ht="14.25">
      <c r="K59"/>
    </row>
  </sheetData>
  <sheetProtection/>
  <mergeCells count="2">
    <mergeCell ref="A1:E1"/>
    <mergeCell ref="A2:E2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齐涛</dc:creator>
  <cp:keywords/>
  <dc:description/>
  <cp:lastModifiedBy>黄海斌</cp:lastModifiedBy>
  <cp:lastPrinted>2018-09-18T04:06:08Z</cp:lastPrinted>
  <dcterms:created xsi:type="dcterms:W3CDTF">2014-09-20T01:13:56Z</dcterms:created>
  <dcterms:modified xsi:type="dcterms:W3CDTF">2018-09-18T04:07:03Z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